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 firstSheet="2" activeTab="4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  <sheet name="Sheet1" sheetId="9" r:id="rId6"/>
    <sheet name="Sheet2" sheetId="10" r:id="rId7"/>
  </sheets>
  <definedNames>
    <definedName name="_Hlk348804279" localSheetId="3">'Financijsko tržište i inflacija'!#REF!</definedName>
  </definedNames>
  <calcPr calcId="125725" refMode="R1C1"/>
</workbook>
</file>

<file path=xl/calcChain.xml><?xml version="1.0" encoding="utf-8"?>
<calcChain xmlns="http://schemas.openxmlformats.org/spreadsheetml/2006/main">
  <c r="B12" i="5"/>
  <c r="C29"/>
  <c r="C31" s="1"/>
  <c r="C50" i="6"/>
</calcChain>
</file>

<file path=xl/sharedStrings.xml><?xml version="1.0" encoding="utf-8"?>
<sst xmlns="http://schemas.openxmlformats.org/spreadsheetml/2006/main" count="49" uniqueCount="49">
  <si>
    <t>Država</t>
  </si>
  <si>
    <t>Njemačka</t>
  </si>
  <si>
    <t>Italija</t>
  </si>
  <si>
    <t>Mađarska</t>
  </si>
  <si>
    <t>Hrvatska</t>
  </si>
  <si>
    <t>Izvor: DZS; EIZ</t>
  </si>
  <si>
    <t>Zaposleni s evidencije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</si>
  <si>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</si>
  <si>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</si>
  <si>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</si>
  <si>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</si>
  <si>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</si>
  <si>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</si>
  <si>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</si>
  <si>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</si>
  <si>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</si>
  <si>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</si>
  <si>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</si>
  <si>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</si>
  <si>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</si>
  <si>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potrošačkih cijena - promjene u odnosu na isti mjesec prošle godine</t>
  </si>
  <si>
    <t>CPI ukupno</t>
  </si>
  <si>
    <t xml:space="preserve">CPI bez energije i hrane </t>
  </si>
  <si>
    <t>Indeks pouzdanja potrošača</t>
  </si>
  <si>
    <t>Izvor. HNB</t>
  </si>
  <si>
    <t>Izvor: DZS, HNB</t>
  </si>
  <si>
    <t>Izvor: HNB</t>
  </si>
  <si>
    <t>Češka</t>
  </si>
  <si>
    <t>Poljska</t>
  </si>
  <si>
    <t>Rumunjska</t>
  </si>
  <si>
    <t>Godišnja promjena indeksa industrijske proizvodnje</t>
  </si>
  <si>
    <t>Relne neto plaće (yoy)</t>
  </si>
  <si>
    <t>Indeks očekivanja potrošača</t>
  </si>
  <si>
    <t>Kratkoročni krediti</t>
  </si>
  <si>
    <t>Dugoročni krediti</t>
  </si>
  <si>
    <t>Business Climate Indicator</t>
  </si>
  <si>
    <t>Realni promet u trgovni na malo (2010=100)</t>
  </si>
  <si>
    <t>Kretanje broja nezaposlenih (desezonirano ARIMA X12)</t>
  </si>
  <si>
    <t>Indeks indsustrijske proizvodnje (2010=100)</t>
  </si>
  <si>
    <t>MMF</t>
  </si>
  <si>
    <t>Europska komisija</t>
  </si>
  <si>
    <t>Kretanje broja nezaposlenih (original)</t>
  </si>
  <si>
    <t>01.02..2014.</t>
  </si>
  <si>
    <t>Izvor:DZS</t>
  </si>
  <si>
    <t>Izvoz(€)</t>
  </si>
  <si>
    <t>Izvoz bezbrodova i nafte(€)</t>
  </si>
  <si>
    <t>EU28</t>
  </si>
  <si>
    <t>31.03.2014.</t>
  </si>
  <si>
    <t>01.03.2014.</t>
  </si>
</sst>
</file>

<file path=xl/styles.xml><?xml version="1.0" encoding="utf-8"?>
<styleSheet xmlns="http://schemas.openxmlformats.org/spreadsheetml/2006/main">
  <numFmts count="12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#,###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9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charset val="238"/>
    </font>
    <font>
      <sz val="10"/>
      <name val="Courier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  <charset val="238"/>
    </font>
    <font>
      <sz val="11"/>
      <name val="Arial"/>
      <charset val="238"/>
    </font>
    <font>
      <sz val="10"/>
      <name val="Arial Narrow"/>
    </font>
    <font>
      <sz val="10"/>
      <name val="CRO_Swiss-Normal"/>
    </font>
    <font>
      <sz val="9"/>
      <name val="Times New Roman CE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"/>
      <family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 Narrow"/>
      <family val="2"/>
      <charset val="238"/>
    </font>
    <font>
      <sz val="8"/>
      <color rgb="FF000000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rgb="FF000000"/>
      <name val="Arial"/>
      <family val="2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9">
    <xf numFmtId="0" fontId="0" fillId="0" borderId="0"/>
    <xf numFmtId="1" fontId="7" fillId="2" borderId="1">
      <alignment horizontal="right" vertical="center" indent="1"/>
    </xf>
    <xf numFmtId="0" fontId="7" fillId="3" borderId="1">
      <alignment horizontal="center" vertical="center"/>
    </xf>
    <xf numFmtId="1" fontId="7" fillId="2" borderId="1">
      <alignment horizontal="right" vertical="center" indent="1"/>
    </xf>
    <xf numFmtId="0" fontId="1" fillId="2" borderId="0"/>
    <xf numFmtId="0" fontId="8" fillId="4" borderId="1">
      <alignment horizontal="left" vertical="center" indent="1"/>
    </xf>
    <xf numFmtId="0" fontId="9" fillId="2" borderId="1">
      <alignment horizontal="left" vertical="center" indent="1"/>
    </xf>
    <xf numFmtId="0" fontId="7" fillId="5" borderId="1">
      <alignment horizontal="left" vertical="center" indent="1"/>
    </xf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171" fontId="3" fillId="0" borderId="0"/>
    <xf numFmtId="171" fontId="14" fillId="0" borderId="0"/>
    <xf numFmtId="171" fontId="3" fillId="0" borderId="0"/>
    <xf numFmtId="0" fontId="27" fillId="0" borderId="0"/>
    <xf numFmtId="0" fontId="27" fillId="0" borderId="0"/>
    <xf numFmtId="0" fontId="16" fillId="0" borderId="0"/>
    <xf numFmtId="0" fontId="22" fillId="0" borderId="0"/>
    <xf numFmtId="0" fontId="23" fillId="0" borderId="0"/>
    <xf numFmtId="0" fontId="28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5" fontId="1" fillId="0" borderId="0"/>
    <xf numFmtId="0" fontId="27" fillId="0" borderId="0"/>
    <xf numFmtId="0" fontId="11" fillId="0" borderId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43" fontId="26" fillId="0" borderId="0" applyFont="0" applyFill="0" applyBorder="0" applyAlignment="0" applyProtection="0"/>
    <xf numFmtId="0" fontId="59" fillId="46" borderId="0" applyNumberFormat="0" applyBorder="0" applyAlignment="0" applyProtection="0"/>
    <xf numFmtId="0" fontId="28" fillId="28" borderId="0" applyNumberFormat="0" applyBorder="0" applyAlignment="0" applyProtection="0"/>
    <xf numFmtId="0" fontId="42" fillId="46" borderId="0" applyNumberFormat="0" applyBorder="0" applyAlignment="0" applyProtection="0"/>
    <xf numFmtId="0" fontId="42" fillId="39" borderId="0" applyNumberFormat="0" applyBorder="0" applyAlignment="0" applyProtection="0"/>
    <xf numFmtId="0" fontId="42" fillId="47" borderId="0" applyNumberFormat="0" applyBorder="0" applyAlignment="0" applyProtection="0"/>
    <xf numFmtId="0" fontId="42" fillId="40" borderId="0" applyNumberFormat="0" applyBorder="0" applyAlignment="0" applyProtection="0"/>
    <xf numFmtId="0" fontId="42" fillId="48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40" borderId="0" applyNumberFormat="0" applyBorder="0" applyAlignment="0" applyProtection="0"/>
    <xf numFmtId="0" fontId="59" fillId="4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59" fillId="47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59" fillId="4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59" fillId="49" borderId="0" applyNumberFormat="0" applyBorder="0" applyAlignment="0" applyProtection="0"/>
    <xf numFmtId="0" fontId="59" fillId="5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59" fillId="50" borderId="0" applyNumberFormat="0" applyBorder="0" applyAlignment="0" applyProtection="0"/>
    <xf numFmtId="0" fontId="59" fillId="4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42" fillId="51" borderId="0" applyNumberFormat="0" applyBorder="0" applyAlignment="0" applyProtection="0"/>
    <xf numFmtId="0" fontId="42" fillId="42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43" borderId="0" applyNumberFormat="0" applyBorder="0" applyAlignment="0" applyProtection="0"/>
    <xf numFmtId="0" fontId="42" fillId="49" borderId="0" applyNumberFormat="0" applyBorder="0" applyAlignment="0" applyProtection="0"/>
    <xf numFmtId="0" fontId="42" fillId="51" borderId="0" applyNumberFormat="0" applyBorder="0" applyAlignment="0" applyProtection="0"/>
    <xf numFmtId="0" fontId="42" fillId="54" borderId="0" applyNumberFormat="0" applyBorder="0" applyAlignment="0" applyProtection="0"/>
    <xf numFmtId="0" fontId="42" fillId="40" borderId="0" applyNumberFormat="0" applyBorder="0" applyAlignment="0" applyProtection="0"/>
    <xf numFmtId="0" fontId="59" fillId="5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59" fillId="52" borderId="0" applyNumberFormat="0" applyBorder="0" applyAlignment="0" applyProtection="0"/>
    <xf numFmtId="0" fontId="59" fillId="53" borderId="0" applyNumberFormat="0" applyBorder="0" applyAlignment="0" applyProtection="0"/>
    <xf numFmtId="0" fontId="59" fillId="40" borderId="0" applyNumberFormat="0" applyBorder="0" applyAlignment="0" applyProtection="0"/>
    <xf numFmtId="0" fontId="59" fillId="49" borderId="0" applyNumberFormat="0" applyBorder="0" applyAlignment="0" applyProtection="0"/>
    <xf numFmtId="0" fontId="42" fillId="39" borderId="0" applyNumberFormat="0" applyBorder="0" applyAlignment="0" applyProtection="0"/>
    <xf numFmtId="0" fontId="42" fillId="42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59" fillId="53" borderId="0" applyNumberFormat="0" applyBorder="0" applyAlignment="0" applyProtection="0"/>
    <xf numFmtId="0" fontId="59" fillId="4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59" fillId="49" borderId="0" applyNumberFormat="0" applyBorder="0" applyAlignment="0" applyProtection="0"/>
    <xf numFmtId="0" fontId="59" fillId="5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59" fillId="51" borderId="0" applyNumberFormat="0" applyBorder="0" applyAlignment="0" applyProtection="0"/>
    <xf numFmtId="0" fontId="59" fillId="5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9" fillId="54" borderId="0" applyNumberFormat="0" applyBorder="0" applyAlignment="0" applyProtection="0"/>
    <xf numFmtId="0" fontId="59" fillId="51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59" fillId="51" borderId="0" applyNumberFormat="0" applyBorder="0" applyAlignment="0" applyProtection="0"/>
    <xf numFmtId="0" fontId="44" fillId="55" borderId="0" applyNumberFormat="0" applyBorder="0" applyAlignment="0" applyProtection="0"/>
    <xf numFmtId="0" fontId="74" fillId="44" borderId="0" applyNumberFormat="0" applyBorder="0" applyAlignment="0" applyProtection="0"/>
    <xf numFmtId="0" fontId="44" fillId="52" borderId="0" applyNumberFormat="0" applyBorder="0" applyAlignment="0" applyProtection="0"/>
    <xf numFmtId="0" fontId="74" fillId="52" borderId="0" applyNumberFormat="0" applyBorder="0" applyAlignment="0" applyProtection="0"/>
    <xf numFmtId="0" fontId="44" fillId="53" borderId="0" applyNumberFormat="0" applyBorder="0" applyAlignment="0" applyProtection="0"/>
    <xf numFmtId="0" fontId="74" fillId="43" borderId="0" applyNumberFormat="0" applyBorder="0" applyAlignment="0" applyProtection="0"/>
    <xf numFmtId="0" fontId="44" fillId="56" borderId="0" applyNumberFormat="0" applyBorder="0" applyAlignment="0" applyProtection="0"/>
    <xf numFmtId="0" fontId="74" fillId="42" borderId="0" applyNumberFormat="0" applyBorder="0" applyAlignment="0" applyProtection="0"/>
    <xf numFmtId="0" fontId="44" fillId="44" borderId="0" applyNumberFormat="0" applyBorder="0" applyAlignment="0" applyProtection="0"/>
    <xf numFmtId="0" fontId="74" fillId="44" borderId="0" applyNumberFormat="0" applyBorder="0" applyAlignment="0" applyProtection="0"/>
    <xf numFmtId="0" fontId="44" fillId="57" borderId="0" applyNumberFormat="0" applyBorder="0" applyAlignment="0" applyProtection="0"/>
    <xf numFmtId="0" fontId="74" fillId="40" borderId="0" applyNumberFormat="0" applyBorder="0" applyAlignment="0" applyProtection="0"/>
    <xf numFmtId="0" fontId="60" fillId="55" borderId="0" applyNumberFormat="0" applyBorder="0" applyAlignment="0" applyProtection="0"/>
    <xf numFmtId="0" fontId="77" fillId="18" borderId="0" applyNumberFormat="0" applyBorder="0" applyAlignment="0" applyProtection="0"/>
    <xf numFmtId="0" fontId="60" fillId="55" borderId="0" applyNumberFormat="0" applyBorder="0" applyAlignment="0" applyProtection="0"/>
    <xf numFmtId="0" fontId="60" fillId="52" borderId="0" applyNumberFormat="0" applyBorder="0" applyAlignment="0" applyProtection="0"/>
    <xf numFmtId="0" fontId="77" fillId="22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77" fillId="26" borderId="0" applyNumberFormat="0" applyBorder="0" applyAlignment="0" applyProtection="0"/>
    <xf numFmtId="0" fontId="60" fillId="53" borderId="0" applyNumberFormat="0" applyBorder="0" applyAlignment="0" applyProtection="0"/>
    <xf numFmtId="0" fontId="60" fillId="56" borderId="0" applyNumberFormat="0" applyBorder="0" applyAlignment="0" applyProtection="0"/>
    <xf numFmtId="0" fontId="77" fillId="30" borderId="0" applyNumberFormat="0" applyBorder="0" applyAlignment="0" applyProtection="0"/>
    <xf numFmtId="0" fontId="60" fillId="56" borderId="0" applyNumberFormat="0" applyBorder="0" applyAlignment="0" applyProtection="0"/>
    <xf numFmtId="0" fontId="60" fillId="44" borderId="0" applyNumberFormat="0" applyBorder="0" applyAlignment="0" applyProtection="0"/>
    <xf numFmtId="0" fontId="77" fillId="34" borderId="0" applyNumberFormat="0" applyBorder="0" applyAlignment="0" applyProtection="0"/>
    <xf numFmtId="0" fontId="60" fillId="44" borderId="0" applyNumberFormat="0" applyBorder="0" applyAlignment="0" applyProtection="0"/>
    <xf numFmtId="0" fontId="60" fillId="57" borderId="0" applyNumberFormat="0" applyBorder="0" applyAlignment="0" applyProtection="0"/>
    <xf numFmtId="0" fontId="77" fillId="38" borderId="0" applyNumberFormat="0" applyBorder="0" applyAlignment="0" applyProtection="0"/>
    <xf numFmtId="0" fontId="60" fillId="57" borderId="0" applyNumberFormat="0" applyBorder="0" applyAlignment="0" applyProtection="0"/>
    <xf numFmtId="0" fontId="44" fillId="58" borderId="0" applyNumberFormat="0" applyBorder="0" applyAlignment="0" applyProtection="0"/>
    <xf numFmtId="0" fontId="74" fillId="44" borderId="0" applyNumberFormat="0" applyBorder="0" applyAlignment="0" applyProtection="0"/>
    <xf numFmtId="0" fontId="44" fillId="59" borderId="0" applyNumberFormat="0" applyBorder="0" applyAlignment="0" applyProtection="0"/>
    <xf numFmtId="0" fontId="74" fillId="59" borderId="0" applyNumberFormat="0" applyBorder="0" applyAlignment="0" applyProtection="0"/>
    <xf numFmtId="0" fontId="44" fillId="60" borderId="0" applyNumberFormat="0" applyBorder="0" applyAlignment="0" applyProtection="0"/>
    <xf numFmtId="0" fontId="74" fillId="60" borderId="0" applyNumberFormat="0" applyBorder="0" applyAlignment="0" applyProtection="0"/>
    <xf numFmtId="0" fontId="44" fillId="56" borderId="0" applyNumberFormat="0" applyBorder="0" applyAlignment="0" applyProtection="0"/>
    <xf numFmtId="0" fontId="74" fillId="45" borderId="0" applyNumberFormat="0" applyBorder="0" applyAlignment="0" applyProtection="0"/>
    <xf numFmtId="0" fontId="44" fillId="44" borderId="0" applyNumberFormat="0" applyBorder="0" applyAlignment="0" applyProtection="0"/>
    <xf numFmtId="0" fontId="74" fillId="44" borderId="0" applyNumberFormat="0" applyBorder="0" applyAlignment="0" applyProtection="0"/>
    <xf numFmtId="0" fontId="44" fillId="61" borderId="0" applyNumberFormat="0" applyBorder="0" applyAlignment="0" applyProtection="0"/>
    <xf numFmtId="0" fontId="74" fillId="61" borderId="0" applyNumberFormat="0" applyBorder="0" applyAlignment="0" applyProtection="0"/>
    <xf numFmtId="0" fontId="47" fillId="47" borderId="0" applyNumberFormat="0" applyBorder="0" applyAlignment="0" applyProtection="0"/>
    <xf numFmtId="0" fontId="59" fillId="41" borderId="22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28" fillId="14" borderId="17" applyNumberFormat="0" applyFont="0" applyAlignment="0" applyProtection="0"/>
    <xf numFmtId="0" fontId="59" fillId="41" borderId="22" applyNumberFormat="0" applyFont="0" applyAlignment="0" applyProtection="0"/>
    <xf numFmtId="0" fontId="46" fillId="42" borderId="23" applyNumberFormat="0" applyAlignment="0" applyProtection="0"/>
    <xf numFmtId="0" fontId="46" fillId="39" borderId="23" applyNumberFormat="0" applyAlignment="0" applyProtection="0"/>
    <xf numFmtId="0" fontId="54" fillId="62" borderId="24" applyNumberFormat="0" applyAlignment="0" applyProtection="0"/>
    <xf numFmtId="0" fontId="75" fillId="62" borderId="24" applyNumberFormat="0" applyAlignment="0" applyProtection="0"/>
    <xf numFmtId="0" fontId="61" fillId="48" borderId="0" applyNumberFormat="0" applyBorder="0" applyAlignment="0" applyProtection="0"/>
    <xf numFmtId="0" fontId="78" fillId="8" borderId="0" applyNumberFormat="0" applyBorder="0" applyAlignment="0" applyProtection="0"/>
    <xf numFmtId="0" fontId="61" fillId="48" borderId="0" applyNumberFormat="0" applyBorder="0" applyAlignment="0" applyProtection="0"/>
    <xf numFmtId="0" fontId="55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38" fillId="0" borderId="19" applyNumberFormat="0" applyFill="0" applyAlignment="0" applyProtection="0"/>
    <xf numFmtId="0" fontId="50" fillId="0" borderId="26" applyNumberFormat="0" applyFill="0" applyAlignment="0" applyProtection="0"/>
    <xf numFmtId="0" fontId="76" fillId="0" borderId="26" applyNumberFormat="0" applyFill="0" applyAlignment="0" applyProtection="0"/>
    <xf numFmtId="0" fontId="51" fillId="0" borderId="27" applyNumberFormat="0" applyFill="0" applyAlignment="0" applyProtection="0"/>
    <xf numFmtId="0" fontId="39" fillId="0" borderId="20" applyNumberFormat="0" applyFill="0" applyAlignment="0" applyProtection="0"/>
    <xf numFmtId="0" fontId="5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7" fillId="40" borderId="23" applyNumberFormat="0" applyAlignment="0" applyProtection="0"/>
    <xf numFmtId="0" fontId="60" fillId="58" borderId="0" applyNumberFormat="0" applyBorder="0" applyAlignment="0" applyProtection="0"/>
    <xf numFmtId="0" fontId="77" fillId="15" borderId="0" applyNumberFormat="0" applyBorder="0" applyAlignment="0" applyProtection="0"/>
    <xf numFmtId="0" fontId="60" fillId="58" borderId="0" applyNumberFormat="0" applyBorder="0" applyAlignment="0" applyProtection="0"/>
    <xf numFmtId="0" fontId="60" fillId="59" borderId="0" applyNumberFormat="0" applyBorder="0" applyAlignment="0" applyProtection="0"/>
    <xf numFmtId="0" fontId="77" fillId="19" borderId="0" applyNumberFormat="0" applyBorder="0" applyAlignment="0" applyProtection="0"/>
    <xf numFmtId="0" fontId="60" fillId="59" borderId="0" applyNumberFormat="0" applyBorder="0" applyAlignment="0" applyProtection="0"/>
    <xf numFmtId="0" fontId="60" fillId="60" borderId="0" applyNumberFormat="0" applyBorder="0" applyAlignment="0" applyProtection="0"/>
    <xf numFmtId="0" fontId="77" fillId="23" borderId="0" applyNumberFormat="0" applyBorder="0" applyAlignment="0" applyProtection="0"/>
    <xf numFmtId="0" fontId="60" fillId="60" borderId="0" applyNumberFormat="0" applyBorder="0" applyAlignment="0" applyProtection="0"/>
    <xf numFmtId="0" fontId="60" fillId="56" borderId="0" applyNumberFormat="0" applyBorder="0" applyAlignment="0" applyProtection="0"/>
    <xf numFmtId="0" fontId="77" fillId="27" borderId="0" applyNumberFormat="0" applyBorder="0" applyAlignment="0" applyProtection="0"/>
    <xf numFmtId="0" fontId="60" fillId="56" borderId="0" applyNumberFormat="0" applyBorder="0" applyAlignment="0" applyProtection="0"/>
    <xf numFmtId="0" fontId="60" fillId="44" borderId="0" applyNumberFormat="0" applyBorder="0" applyAlignment="0" applyProtection="0"/>
    <xf numFmtId="0" fontId="77" fillId="31" borderId="0" applyNumberFormat="0" applyBorder="0" applyAlignment="0" applyProtection="0"/>
    <xf numFmtId="0" fontId="60" fillId="44" borderId="0" applyNumberFormat="0" applyBorder="0" applyAlignment="0" applyProtection="0"/>
    <xf numFmtId="0" fontId="60" fillId="61" borderId="0" applyNumberFormat="0" applyBorder="0" applyAlignment="0" applyProtection="0"/>
    <xf numFmtId="0" fontId="77" fillId="35" borderId="0" applyNumberFormat="0" applyBorder="0" applyAlignment="0" applyProtection="0"/>
    <xf numFmtId="0" fontId="60" fillId="61" borderId="0" applyNumberFormat="0" applyBorder="0" applyAlignment="0" applyProtection="0"/>
    <xf numFmtId="0" fontId="62" fillId="42" borderId="28" applyNumberFormat="0" applyAlignment="0" applyProtection="0"/>
    <xf numFmtId="0" fontId="79" fillId="12" borderId="14" applyNumberFormat="0" applyAlignment="0" applyProtection="0"/>
    <xf numFmtId="0" fontId="62" fillId="42" borderId="28" applyNumberFormat="0" applyAlignment="0" applyProtection="0"/>
    <xf numFmtId="0" fontId="63" fillId="42" borderId="23" applyNumberFormat="0" applyAlignment="0" applyProtection="0"/>
    <xf numFmtId="0" fontId="80" fillId="12" borderId="13" applyNumberFormat="0" applyAlignment="0" applyProtection="0"/>
    <xf numFmtId="0" fontId="63" fillId="42" borderId="23" applyNumberFormat="0" applyAlignment="0" applyProtection="0"/>
    <xf numFmtId="0" fontId="53" fillId="0" borderId="29" applyNumberFormat="0" applyFill="0" applyAlignment="0" applyProtection="0"/>
    <xf numFmtId="0" fontId="64" fillId="47" borderId="0" applyNumberFormat="0" applyBorder="0" applyAlignment="0" applyProtection="0"/>
    <xf numFmtId="0" fontId="81" fillId="9" borderId="0" applyNumberFormat="0" applyBorder="0" applyAlignment="0" applyProtection="0"/>
    <xf numFmtId="0" fontId="64" fillId="47" borderId="0" applyNumberFormat="0" applyBorder="0" applyAlignment="0" applyProtection="0"/>
    <xf numFmtId="0" fontId="49" fillId="0" borderId="25" applyNumberFormat="0" applyFill="0" applyAlignment="0" applyProtection="0"/>
    <xf numFmtId="0" fontId="82" fillId="0" borderId="10" applyNumberFormat="0" applyFill="0" applyAlignment="0" applyProtection="0"/>
    <xf numFmtId="0" fontId="49" fillId="0" borderId="25" applyNumberFormat="0" applyFill="0" applyAlignment="0" applyProtection="0"/>
    <xf numFmtId="0" fontId="50" fillId="0" borderId="26" applyNumberFormat="0" applyFill="0" applyAlignment="0" applyProtection="0"/>
    <xf numFmtId="0" fontId="83" fillId="0" borderId="11" applyNumberFormat="0" applyFill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84" fillId="0" borderId="12" applyNumberFormat="0" applyFill="0" applyAlignment="0" applyProtection="0"/>
    <xf numFmtId="0" fontId="51" fillId="0" borderId="27" applyNumberFormat="0" applyFill="0" applyAlignment="0" applyProtection="0"/>
    <xf numFmtId="0" fontId="5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65" fillId="43" borderId="0" applyNumberFormat="0" applyBorder="0" applyAlignment="0" applyProtection="0"/>
    <xf numFmtId="0" fontId="85" fillId="10" borderId="0" applyNumberFormat="0" applyBorder="0" applyAlignment="0" applyProtection="0"/>
    <xf numFmtId="0" fontId="65" fillId="43" borderId="0" applyNumberFormat="0" applyBorder="0" applyAlignment="0" applyProtection="0"/>
    <xf numFmtId="0" fontId="58" fillId="0" borderId="0"/>
    <xf numFmtId="0" fontId="27" fillId="0" borderId="0"/>
    <xf numFmtId="0" fontId="28" fillId="0" borderId="0"/>
    <xf numFmtId="0" fontId="73" fillId="0" borderId="0"/>
    <xf numFmtId="0" fontId="58" fillId="41" borderId="22" applyNumberFormat="0" applyFont="0" applyAlignment="0" applyProtection="0"/>
    <xf numFmtId="0" fontId="58" fillId="41" borderId="22" applyNumberFormat="0" applyFont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1" fillId="0" borderId="0"/>
    <xf numFmtId="0" fontId="28" fillId="0" borderId="0"/>
    <xf numFmtId="0" fontId="86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72" fillId="0" borderId="0"/>
    <xf numFmtId="0" fontId="1" fillId="0" borderId="0"/>
    <xf numFmtId="0" fontId="28" fillId="0" borderId="0"/>
    <xf numFmtId="0" fontId="86" fillId="0" borderId="0"/>
    <xf numFmtId="0" fontId="86" fillId="0" borderId="0"/>
    <xf numFmtId="0" fontId="8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8" fillId="0" borderId="0"/>
    <xf numFmtId="171" fontId="1" fillId="0" borderId="0"/>
    <xf numFmtId="0" fontId="58" fillId="0" borderId="0"/>
    <xf numFmtId="0" fontId="58" fillId="0" borderId="0"/>
    <xf numFmtId="0" fontId="28" fillId="0" borderId="0"/>
    <xf numFmtId="0" fontId="28" fillId="0" borderId="0"/>
    <xf numFmtId="0" fontId="58" fillId="0" borderId="0"/>
    <xf numFmtId="0" fontId="72" fillId="0" borderId="0"/>
    <xf numFmtId="0" fontId="58" fillId="0" borderId="0"/>
    <xf numFmtId="0" fontId="27" fillId="0" borderId="0"/>
    <xf numFmtId="0" fontId="72" fillId="0" borderId="0"/>
    <xf numFmtId="0" fontId="27" fillId="0" borderId="0"/>
    <xf numFmtId="0" fontId="72" fillId="0" borderId="0"/>
    <xf numFmtId="0" fontId="58" fillId="0" borderId="0"/>
    <xf numFmtId="0" fontId="58" fillId="0" borderId="0"/>
    <xf numFmtId="0" fontId="26" fillId="0" borderId="0"/>
    <xf numFmtId="0" fontId="28" fillId="0" borderId="0"/>
    <xf numFmtId="0" fontId="28" fillId="0" borderId="0"/>
    <xf numFmtId="0" fontId="27" fillId="0" borderId="0"/>
    <xf numFmtId="0" fontId="58" fillId="0" borderId="0"/>
    <xf numFmtId="0" fontId="45" fillId="39" borderId="28" applyNumberFormat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29" applyNumberFormat="0" applyFill="0" applyAlignment="0" applyProtection="0"/>
    <xf numFmtId="0" fontId="87" fillId="0" borderId="15" applyNumberFormat="0" applyFill="0" applyAlignment="0" applyProtection="0"/>
    <xf numFmtId="0" fontId="66" fillId="0" borderId="29" applyNumberFormat="0" applyFill="0" applyAlignment="0" applyProtection="0"/>
    <xf numFmtId="0" fontId="67" fillId="62" borderId="24" applyNumberFormat="0" applyAlignment="0" applyProtection="0"/>
    <xf numFmtId="0" fontId="88" fillId="13" borderId="16" applyNumberFormat="0" applyAlignment="0" applyProtection="0"/>
    <xf numFmtId="0" fontId="67" fillId="62" borderId="24" applyNumberFormat="0" applyAlignment="0" applyProtection="0"/>
    <xf numFmtId="0" fontId="6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30" applyNumberFormat="0" applyFill="0" applyAlignment="0" applyProtection="0"/>
    <xf numFmtId="0" fontId="56" fillId="0" borderId="21" applyNumberFormat="0" applyFill="0" applyAlignment="0" applyProtection="0"/>
    <xf numFmtId="0" fontId="70" fillId="0" borderId="30" applyNumberFormat="0" applyFill="0" applyAlignment="0" applyProtection="0"/>
    <xf numFmtId="0" fontId="91" fillId="0" borderId="18" applyNumberFormat="0" applyFill="0" applyAlignment="0" applyProtection="0"/>
    <xf numFmtId="0" fontId="70" fillId="0" borderId="30" applyNumberFormat="0" applyFill="0" applyAlignment="0" applyProtection="0"/>
    <xf numFmtId="0" fontId="71" fillId="40" borderId="23" applyNumberFormat="0" applyAlignment="0" applyProtection="0"/>
    <xf numFmtId="0" fontId="92" fillId="11" borderId="13" applyNumberFormat="0" applyAlignment="0" applyProtection="0"/>
    <xf numFmtId="0" fontId="71" fillId="40" borderId="23" applyNumberFormat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30" applyAlignment="1">
      <alignment vertical="center" wrapText="1"/>
    </xf>
    <xf numFmtId="14" fontId="1" fillId="0" borderId="1" xfId="30" applyNumberFormat="1" applyBorder="1" applyAlignment="1">
      <alignment horizontal="center"/>
    </xf>
    <xf numFmtId="168" fontId="1" fillId="0" borderId="1" xfId="30" applyNumberFormat="1" applyBorder="1"/>
    <xf numFmtId="3" fontId="1" fillId="0" borderId="1" xfId="30" applyNumberFormat="1" applyBorder="1"/>
    <xf numFmtId="0" fontId="1" fillId="0" borderId="1" xfId="30" applyBorder="1" applyAlignment="1">
      <alignment vertical="center" wrapText="1"/>
    </xf>
    <xf numFmtId="0" fontId="1" fillId="0" borderId="1" xfId="30" applyBorder="1"/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70" fontId="32" fillId="0" borderId="1" xfId="36" applyNumberFormat="1" applyFont="1" applyFill="1" applyBorder="1"/>
    <xf numFmtId="169" fontId="32" fillId="0" borderId="1" xfId="36" applyNumberFormat="1" applyFont="1" applyFill="1" applyBorder="1"/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164" fontId="29" fillId="0" borderId="1" xfId="43" applyNumberFormat="1" applyFont="1" applyBorder="1"/>
    <xf numFmtId="164" fontId="29" fillId="0" borderId="1" xfId="43" applyNumberFormat="1" applyFont="1" applyFill="1" applyBorder="1"/>
    <xf numFmtId="3" fontId="0" fillId="0" borderId="0" xfId="0" applyNumberFormat="1"/>
    <xf numFmtId="0" fontId="17" fillId="0" borderId="1" xfId="22" applyFont="1" applyBorder="1" applyAlignment="1">
      <alignment wrapText="1"/>
    </xf>
    <xf numFmtId="0" fontId="29" fillId="0" borderId="1" xfId="0" applyFont="1" applyBorder="1"/>
    <xf numFmtId="0" fontId="17" fillId="0" borderId="1" xfId="22" applyFont="1" applyBorder="1"/>
    <xf numFmtId="0" fontId="0" fillId="0" borderId="0" xfId="0"/>
    <xf numFmtId="0" fontId="0" fillId="0" borderId="0" xfId="0"/>
    <xf numFmtId="0" fontId="13" fillId="0" borderId="0" xfId="37"/>
    <xf numFmtId="4" fontId="15" fillId="0" borderId="0" xfId="37" applyNumberFormat="1" applyFont="1" applyFill="1" applyBorder="1" applyAlignment="1">
      <alignment horizontal="right"/>
    </xf>
    <xf numFmtId="169" fontId="10" fillId="0" borderId="1" xfId="30" applyNumberFormat="1" applyFont="1" applyBorder="1"/>
    <xf numFmtId="0" fontId="32" fillId="0" borderId="1" xfId="0" applyFont="1" applyBorder="1"/>
    <xf numFmtId="17" fontId="10" fillId="0" borderId="1" xfId="30" applyNumberFormat="1" applyFont="1" applyBorder="1"/>
    <xf numFmtId="0" fontId="32" fillId="0" borderId="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167" fontId="1" fillId="0" borderId="4" xfId="22" applyNumberFormat="1" applyFont="1" applyFill="1" applyBorder="1" applyAlignment="1"/>
    <xf numFmtId="4" fontId="15" fillId="0" borderId="1" xfId="37" applyNumberFormat="1" applyFont="1" applyFill="1" applyBorder="1" applyAlignment="1">
      <alignment horizontal="center" vertical="center"/>
    </xf>
    <xf numFmtId="0" fontId="1" fillId="0" borderId="1" xfId="37" applyFont="1" applyBorder="1" applyAlignment="1">
      <alignment horizontal="center" vertical="center" wrapText="1"/>
    </xf>
    <xf numFmtId="164" fontId="0" fillId="0" borderId="0" xfId="0" applyNumberFormat="1"/>
    <xf numFmtId="164" fontId="15" fillId="0" borderId="0" xfId="43" applyNumberFormat="1" applyFont="1" applyFill="1" applyBorder="1" applyAlignment="1">
      <alignment horizontal="right"/>
    </xf>
    <xf numFmtId="167" fontId="0" fillId="0" borderId="0" xfId="0" applyNumberFormat="1"/>
    <xf numFmtId="167" fontId="1" fillId="0" borderId="9" xfId="22" applyNumberFormat="1" applyFont="1" applyFill="1" applyBorder="1" applyAlignment="1"/>
    <xf numFmtId="167" fontId="1" fillId="0" borderId="1" xfId="22" applyNumberFormat="1" applyFont="1" applyFill="1" applyBorder="1" applyAlignment="1"/>
    <xf numFmtId="0" fontId="32" fillId="0" borderId="1" xfId="0" applyFont="1" applyBorder="1" applyAlignment="1">
      <alignment horizontal="center" vertical="center" wrapText="1"/>
    </xf>
    <xf numFmtId="10" fontId="0" fillId="0" borderId="1" xfId="0" applyNumberFormat="1" applyBorder="1"/>
    <xf numFmtId="164" fontId="20" fillId="6" borderId="1" xfId="44" applyNumberFormat="1" applyFont="1" applyFill="1" applyBorder="1"/>
    <xf numFmtId="164" fontId="20" fillId="0" borderId="1" xfId="44" applyNumberFormat="1" applyFont="1" applyBorder="1"/>
    <xf numFmtId="164" fontId="20" fillId="3" borderId="1" xfId="44" applyNumberFormat="1" applyFont="1" applyFill="1" applyBorder="1"/>
    <xf numFmtId="17" fontId="34" fillId="0" borderId="1" xfId="33" applyNumberFormat="1" applyFont="1" applyFill="1" applyBorder="1" applyAlignment="1"/>
    <xf numFmtId="17" fontId="33" fillId="0" borderId="1" xfId="33" applyNumberFormat="1" applyFont="1" applyFill="1" applyBorder="1" applyAlignment="1"/>
    <xf numFmtId="17" fontId="34" fillId="0" borderId="1" xfId="33" applyNumberFormat="1" applyFont="1" applyFill="1" applyBorder="1"/>
    <xf numFmtId="17" fontId="33" fillId="0" borderId="1" xfId="33" applyNumberFormat="1" applyFont="1" applyFill="1" applyBorder="1"/>
    <xf numFmtId="0" fontId="0" fillId="0" borderId="0" xfId="0"/>
    <xf numFmtId="0" fontId="36" fillId="0" borderId="1" xfId="0" applyFont="1" applyBorder="1"/>
    <xf numFmtId="2" fontId="36" fillId="0" borderId="1" xfId="0" applyNumberFormat="1" applyFont="1" applyBorder="1"/>
    <xf numFmtId="0" fontId="0" fillId="0" borderId="1" xfId="0" applyBorder="1"/>
    <xf numFmtId="3" fontId="10" fillId="0" borderId="1" xfId="36" applyNumberFormat="1" applyFont="1" applyFill="1" applyBorder="1" applyAlignment="1">
      <alignment horizontal="center" vertical="center" wrapText="1"/>
    </xf>
    <xf numFmtId="167" fontId="19" fillId="0" borderId="0" xfId="18" applyNumberFormat="1" applyFont="1" applyBorder="1" applyProtection="1"/>
    <xf numFmtId="167" fontId="15" fillId="0" borderId="0" xfId="18" applyNumberFormat="1" applyFont="1" applyBorder="1"/>
    <xf numFmtId="167" fontId="18" fillId="0" borderId="0" xfId="18" applyNumberFormat="1" applyFont="1" applyBorder="1" applyProtection="1"/>
    <xf numFmtId="167" fontId="21" fillId="0" borderId="0" xfId="18" applyNumberFormat="1" applyFont="1" applyBorder="1"/>
    <xf numFmtId="167" fontId="18" fillId="0" borderId="0" xfId="18" applyNumberFormat="1" applyFont="1" applyBorder="1" applyAlignment="1" applyProtection="1">
      <alignment horizontal="right"/>
    </xf>
    <xf numFmtId="167" fontId="21" fillId="0" borderId="0" xfId="18" applyNumberFormat="1" applyFont="1" applyBorder="1" applyAlignment="1">
      <alignment horizontal="right"/>
    </xf>
    <xf numFmtId="167" fontId="21" fillId="0" borderId="0" xfId="18" applyNumberFormat="1" applyFont="1" applyBorder="1" applyAlignment="1" applyProtection="1">
      <alignment horizontal="right"/>
    </xf>
    <xf numFmtId="167" fontId="18" fillId="0" borderId="0" xfId="18" applyNumberFormat="1" applyFont="1" applyBorder="1" applyAlignment="1" applyProtection="1"/>
    <xf numFmtId="167" fontId="18" fillId="0" borderId="0" xfId="18" applyNumberFormat="1" applyFont="1" applyFill="1" applyBorder="1" applyProtection="1"/>
    <xf numFmtId="167" fontId="21" fillId="0" borderId="0" xfId="18" applyNumberFormat="1" applyFont="1" applyFill="1" applyBorder="1"/>
    <xf numFmtId="166" fontId="4" fillId="0" borderId="0" xfId="37" applyNumberFormat="1" applyFont="1"/>
    <xf numFmtId="0" fontId="4" fillId="0" borderId="0" xfId="37" applyFont="1"/>
    <xf numFmtId="167" fontId="21" fillId="0" borderId="0" xfId="18" applyNumberFormat="1" applyFont="1" applyBorder="1" applyAlignment="1" applyProtection="1">
      <alignment horizontal="right"/>
    </xf>
    <xf numFmtId="0" fontId="1" fillId="0" borderId="1" xfId="30" applyBorder="1"/>
    <xf numFmtId="0" fontId="29" fillId="0" borderId="1" xfId="0" applyFont="1" applyBorder="1" applyAlignment="1">
      <alignment horizontal="center" vertical="center" wrapText="1"/>
    </xf>
    <xf numFmtId="169" fontId="30" fillId="0" borderId="1" xfId="26" applyNumberFormat="1" applyFont="1" applyFill="1" applyBorder="1" applyProtection="1"/>
    <xf numFmtId="0" fontId="1" fillId="0" borderId="1" xfId="30" applyBorder="1" applyAlignment="1">
      <alignment horizontal="center" vertical="center" wrapText="1"/>
    </xf>
    <xf numFmtId="166" fontId="23" fillId="0" borderId="0" xfId="24" applyNumberFormat="1"/>
    <xf numFmtId="169" fontId="32" fillId="0" borderId="1" xfId="36" applyNumberFormat="1" applyFont="1" applyFill="1" applyBorder="1"/>
    <xf numFmtId="164" fontId="29" fillId="0" borderId="1" xfId="43" applyNumberFormat="1" applyFont="1" applyBorder="1"/>
    <xf numFmtId="169" fontId="32" fillId="0" borderId="1" xfId="36" applyNumberFormat="1" applyFont="1" applyFill="1" applyBorder="1"/>
    <xf numFmtId="164" fontId="29" fillId="0" borderId="1" xfId="43" applyNumberFormat="1" applyFont="1" applyBorder="1"/>
    <xf numFmtId="4" fontId="25" fillId="0" borderId="1" xfId="37" applyNumberFormat="1" applyFont="1" applyFill="1" applyBorder="1"/>
    <xf numFmtId="170" fontId="32" fillId="0" borderId="1" xfId="36" applyNumberFormat="1" applyFont="1" applyFill="1" applyBorder="1"/>
    <xf numFmtId="3" fontId="10" fillId="0" borderId="1" xfId="36" applyNumberFormat="1" applyFont="1" applyBorder="1" applyAlignment="1">
      <alignment horizontal="center" vertical="center" wrapText="1"/>
    </xf>
    <xf numFmtId="0" fontId="26" fillId="0" borderId="1" xfId="55" applyBorder="1" applyAlignment="1">
      <alignment horizontal="center" vertical="center" wrapText="1"/>
    </xf>
    <xf numFmtId="164" fontId="43" fillId="0" borderId="0" xfId="52" applyNumberFormat="1" applyFont="1" applyFill="1" applyBorder="1" applyAlignment="1">
      <alignment horizontal="center" vertical="center"/>
    </xf>
    <xf numFmtId="0" fontId="0" fillId="0" borderId="0" xfId="0"/>
    <xf numFmtId="170" fontId="32" fillId="0" borderId="1" xfId="36" applyNumberFormat="1" applyFont="1" applyFill="1" applyBorder="1"/>
    <xf numFmtId="0" fontId="17" fillId="0" borderId="1" xfId="22" applyFont="1" applyBorder="1"/>
    <xf numFmtId="167" fontId="1" fillId="0" borderId="1" xfId="22" applyNumberFormat="1" applyFont="1" applyFill="1" applyBorder="1" applyAlignment="1"/>
    <xf numFmtId="172" fontId="32" fillId="0" borderId="1" xfId="17" applyNumberFormat="1" applyFont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166" fontId="4" fillId="0" borderId="0" xfId="37" applyNumberFormat="1" applyFont="1" applyFill="1"/>
    <xf numFmtId="166" fontId="13" fillId="0" borderId="0" xfId="37" applyNumberFormat="1"/>
    <xf numFmtId="166" fontId="4" fillId="0" borderId="0" xfId="37" applyNumberFormat="1" applyFont="1"/>
    <xf numFmtId="166" fontId="41" fillId="0" borderId="0" xfId="37" applyNumberFormat="1" applyFont="1"/>
    <xf numFmtId="167" fontId="21" fillId="0" borderId="0" xfId="18" applyNumberFormat="1" applyFont="1" applyBorder="1" applyAlignment="1" applyProtection="1">
      <alignment horizontal="right"/>
    </xf>
    <xf numFmtId="164" fontId="20" fillId="0" borderId="31" xfId="44" applyNumberFormat="1" applyFont="1" applyFill="1" applyBorder="1"/>
    <xf numFmtId="164" fontId="0" fillId="0" borderId="0" xfId="43" applyNumberFormat="1" applyFont="1"/>
    <xf numFmtId="10" fontId="0" fillId="0" borderId="0" xfId="0" applyNumberFormat="1"/>
    <xf numFmtId="0" fontId="0" fillId="0" borderId="0" xfId="0"/>
    <xf numFmtId="170" fontId="32" fillId="0" borderId="1" xfId="36" applyNumberFormat="1" applyFont="1" applyFill="1" applyBorder="1"/>
    <xf numFmtId="167" fontId="1" fillId="0" borderId="1" xfId="22" applyNumberFormat="1" applyFont="1" applyFill="1" applyBorder="1" applyAlignment="1"/>
    <xf numFmtId="0" fontId="36" fillId="0" borderId="1" xfId="0" applyFont="1" applyBorder="1"/>
    <xf numFmtId="0" fontId="35" fillId="7" borderId="5" xfId="0" applyFont="1" applyFill="1" applyBorder="1" applyAlignment="1">
      <alignment horizontal="center"/>
    </xf>
    <xf numFmtId="0" fontId="35" fillId="7" borderId="6" xfId="0" applyFont="1" applyFill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8" xfId="0" applyFont="1" applyBorder="1" applyAlignment="1">
      <alignment horizontal="center"/>
    </xf>
  </cellXfs>
  <cellStyles count="339">
    <cellStyle name="20% - Accent1 2" xfId="60"/>
    <cellStyle name="20% - Accent1 3" xfId="59"/>
    <cellStyle name="20% - Accent2 2" xfId="62"/>
    <cellStyle name="20% - Accent2 3" xfId="61"/>
    <cellStyle name="20% - Accent3 2" xfId="64"/>
    <cellStyle name="20% - Accent3 3" xfId="63"/>
    <cellStyle name="20% - Accent4 2" xfId="111"/>
    <cellStyle name="20% - Accent4 3" xfId="65"/>
    <cellStyle name="20% - Accent5 2" xfId="66"/>
    <cellStyle name="20% - Accent6 2" xfId="67"/>
    <cellStyle name="20% - Isticanje1 2" xfId="68"/>
    <cellStyle name="20% - Isticanje1 3" xfId="69"/>
    <cellStyle name="20% - Isticanje1 4" xfId="70"/>
    <cellStyle name="20% - Isticanje1 5" xfId="71"/>
    <cellStyle name="20% - Isticanje1 6" xfId="57"/>
    <cellStyle name="20% - Isticanje2 2" xfId="72"/>
    <cellStyle name="20% - Isticanje2 3" xfId="73"/>
    <cellStyle name="20% - Isticanje2 4" xfId="74"/>
    <cellStyle name="20% - Isticanje2 5" xfId="75"/>
    <cellStyle name="20% - Isticanje2 6" xfId="76"/>
    <cellStyle name="20% - Isticanje3 2" xfId="77"/>
    <cellStyle name="20% - Isticanje3 3" xfId="78"/>
    <cellStyle name="20% - Isticanje3 4" xfId="79"/>
    <cellStyle name="20% - Isticanje3 5" xfId="80"/>
    <cellStyle name="20% - Isticanje3 6" xfId="81"/>
    <cellStyle name="20% - Isticanje4 2" xfId="110"/>
    <cellStyle name="20% - Isticanje4 3" xfId="82"/>
    <cellStyle name="20% - Isticanje4 4" xfId="83"/>
    <cellStyle name="20% - Isticanje4 5" xfId="58"/>
    <cellStyle name="20% - Isticanje4 6" xfId="84"/>
    <cellStyle name="20% - Isticanje5 2" xfId="85"/>
    <cellStyle name="20% - Isticanje5 3" xfId="86"/>
    <cellStyle name="20% - Isticanje5 4" xfId="87"/>
    <cellStyle name="20% - Isticanje5 5" xfId="88"/>
    <cellStyle name="20% - Isticanje5 6" xfId="89"/>
    <cellStyle name="20% - Isticanje6 2" xfId="90"/>
    <cellStyle name="20% - Isticanje6 3" xfId="91"/>
    <cellStyle name="20% - Isticanje6 4" xfId="92"/>
    <cellStyle name="20% - Isticanje6 5" xfId="93"/>
    <cellStyle name="20% - Isticanje6 6" xfId="109"/>
    <cellStyle name="40% - Accent1 2" xfId="95"/>
    <cellStyle name="40% - Accent1 3" xfId="94"/>
    <cellStyle name="40% - Accent2 2" xfId="96"/>
    <cellStyle name="40% - Accent3 2" xfId="98"/>
    <cellStyle name="40% - Accent3 3" xfId="97"/>
    <cellStyle name="40% - Accent4 2" xfId="112"/>
    <cellStyle name="40% - Accent4 3" xfId="99"/>
    <cellStyle name="40% - Accent5 2" xfId="100"/>
    <cellStyle name="40% - Accent6 2" xfId="102"/>
    <cellStyle name="40% - Accent6 3" xfId="101"/>
    <cellStyle name="40% - Isticanje2 2" xfId="103"/>
    <cellStyle name="40% - Isticanje2 3" xfId="104"/>
    <cellStyle name="40% - Isticanje2 4" xfId="105"/>
    <cellStyle name="40% - Isticanje2 5" xfId="106"/>
    <cellStyle name="40% - Isticanje2 6" xfId="107"/>
    <cellStyle name="40% - Isticanje3 2" xfId="108"/>
    <cellStyle name="40% - Isticanje3 3" xfId="113"/>
    <cellStyle name="40% - Isticanje3 4" xfId="114"/>
    <cellStyle name="40% - Isticanje3 5" xfId="115"/>
    <cellStyle name="40% - Isticanje3 6" xfId="116"/>
    <cellStyle name="40% - Isticanje4 2" xfId="117"/>
    <cellStyle name="40% - Isticanje4 3" xfId="118"/>
    <cellStyle name="40% - Isticanje4 4" xfId="119"/>
    <cellStyle name="40% - Isticanje4 5" xfId="120"/>
    <cellStyle name="40% - Isticanje4 6" xfId="121"/>
    <cellStyle name="40% - Isticanje5 2" xfId="122"/>
    <cellStyle name="40% - Isticanje5 3" xfId="123"/>
    <cellStyle name="40% - Isticanje5 4" xfId="124"/>
    <cellStyle name="40% - Isticanje5 5" xfId="125"/>
    <cellStyle name="40% - Isticanje5 6" xfId="126"/>
    <cellStyle name="40% - Isticanje6 2" xfId="127"/>
    <cellStyle name="40% - Isticanje6 3" xfId="128"/>
    <cellStyle name="40% - Isticanje6 4" xfId="129"/>
    <cellStyle name="40% - Isticanje6 5" xfId="130"/>
    <cellStyle name="40% - Isticanje6 6" xfId="131"/>
    <cellStyle name="40% - Naglasak1 2" xfId="132"/>
    <cellStyle name="40% - Naglasak1 3" xfId="133"/>
    <cellStyle name="40% - Naglasak1 4" xfId="134"/>
    <cellStyle name="40% - Naglasak1 5" xfId="135"/>
    <cellStyle name="40% - Naglasak1 6" xfId="136"/>
    <cellStyle name="60% - Accent1 2" xfId="138"/>
    <cellStyle name="60% - Accent1 3" xfId="137"/>
    <cellStyle name="60% - Accent2 2" xfId="140"/>
    <cellStyle name="60% - Accent2 3" xfId="139"/>
    <cellStyle name="60% - Accent3 2" xfId="142"/>
    <cellStyle name="60% - Accent3 3" xfId="141"/>
    <cellStyle name="60% - Accent4 2" xfId="144"/>
    <cellStyle name="60% - Accent4 3" xfId="143"/>
    <cellStyle name="60% - Accent5 2" xfId="146"/>
    <cellStyle name="60% - Accent5 3" xfId="145"/>
    <cellStyle name="60% - Accent6 2" xfId="148"/>
    <cellStyle name="60% - Accent6 3" xfId="147"/>
    <cellStyle name="60% - Isticanje1 2" xfId="149"/>
    <cellStyle name="60% - Isticanje1 3" xfId="150"/>
    <cellStyle name="60% - Isticanje1 4" xfId="151"/>
    <cellStyle name="60% - Isticanje2 2" xfId="152"/>
    <cellStyle name="60% - Isticanje2 3" xfId="153"/>
    <cellStyle name="60% - Isticanje2 4" xfId="154"/>
    <cellStyle name="60% - Isticanje3 2" xfId="155"/>
    <cellStyle name="60% - Isticanje3 3" xfId="156"/>
    <cellStyle name="60% - Isticanje3 4" xfId="157"/>
    <cellStyle name="60% - Isticanje4 2" xfId="158"/>
    <cellStyle name="60% - Isticanje4 3" xfId="159"/>
    <cellStyle name="60% - Isticanje4 4" xfId="160"/>
    <cellStyle name="60% - Isticanje5 2" xfId="161"/>
    <cellStyle name="60% - Isticanje5 3" xfId="162"/>
    <cellStyle name="60% - Isticanje5 4" xfId="163"/>
    <cellStyle name="60% - Isticanje6 2" xfId="164"/>
    <cellStyle name="60% - Isticanje6 3" xfId="165"/>
    <cellStyle name="60% - Isticanje6 4" xfId="166"/>
    <cellStyle name="Accent1 2" xfId="168"/>
    <cellStyle name="Accent1 3" xfId="167"/>
    <cellStyle name="Accent2 2" xfId="170"/>
    <cellStyle name="Accent2 3" xfId="169"/>
    <cellStyle name="Accent3 2" xfId="172"/>
    <cellStyle name="Accent3 3" xfId="171"/>
    <cellStyle name="Accent4 2" xfId="174"/>
    <cellStyle name="Accent4 3" xfId="173"/>
    <cellStyle name="Accent5 2" xfId="176"/>
    <cellStyle name="Accent5 3" xfId="175"/>
    <cellStyle name="Accent6 2" xfId="178"/>
    <cellStyle name="Accent6 3" xfId="177"/>
    <cellStyle name="Bad 2" xfId="179"/>
    <cellStyle name="Bilješka 2" xfId="180"/>
    <cellStyle name="Bilješka 3" xfId="181"/>
    <cellStyle name="Bilješka 4" xfId="182"/>
    <cellStyle name="Bilješka 5" xfId="183"/>
    <cellStyle name="Bilješka 6" xfId="184"/>
    <cellStyle name="Calculation 2" xfId="186"/>
    <cellStyle name="Calculation 3" xfId="185"/>
    <cellStyle name="Check Cell 2" xfId="188"/>
    <cellStyle name="Check Cell 3" xfId="187"/>
    <cellStyle name="clsAltData" xfId="1"/>
    <cellStyle name="clsColumnHeader" xfId="2"/>
    <cellStyle name="clsData" xfId="3"/>
    <cellStyle name="clsDefault" xfId="4"/>
    <cellStyle name="clsReportHeader" xfId="5"/>
    <cellStyle name="clsRowHeader" xfId="6"/>
    <cellStyle name="clsSection" xfId="7"/>
    <cellStyle name="Comma 2" xfId="8"/>
    <cellStyle name="Comma 3" xfId="9"/>
    <cellStyle name="Comma 4" xfId="56"/>
    <cellStyle name="Date" xfId="10"/>
    <cellStyle name="Date 2" xfId="11"/>
    <cellStyle name="Dobro 2" xfId="189"/>
    <cellStyle name="Dobro 3" xfId="190"/>
    <cellStyle name="Dobro 4" xfId="191"/>
    <cellStyle name="Explanatory Text 2" xfId="192"/>
    <cellStyle name="Heading 1 2" xfId="194"/>
    <cellStyle name="Heading 1 3" xfId="193"/>
    <cellStyle name="Heading 2 2" xfId="196"/>
    <cellStyle name="Heading 2 3" xfId="195"/>
    <cellStyle name="Heading 3 2" xfId="198"/>
    <cellStyle name="Heading 3 3" xfId="197"/>
    <cellStyle name="Heading 4 2" xfId="200"/>
    <cellStyle name="Heading 4 3" xfId="199"/>
    <cellStyle name="Hyperlink 2" xfId="12"/>
    <cellStyle name="Hyperlink 3" xfId="13"/>
    <cellStyle name="Hyperlink 4" xfId="14"/>
    <cellStyle name="Input 2" xfId="201"/>
    <cellStyle name="Isticanje1 2" xfId="202"/>
    <cellStyle name="Isticanje1 3" xfId="203"/>
    <cellStyle name="Isticanje1 4" xfId="204"/>
    <cellStyle name="Isticanje2 2" xfId="205"/>
    <cellStyle name="Isticanje2 3" xfId="206"/>
    <cellStyle name="Isticanje2 4" xfId="207"/>
    <cellStyle name="Isticanje3 2" xfId="208"/>
    <cellStyle name="Isticanje3 3" xfId="209"/>
    <cellStyle name="Isticanje3 4" xfId="210"/>
    <cellStyle name="Isticanje4 2" xfId="211"/>
    <cellStyle name="Isticanje4 3" xfId="212"/>
    <cellStyle name="Isticanje4 4" xfId="213"/>
    <cellStyle name="Isticanje5 2" xfId="214"/>
    <cellStyle name="Isticanje5 3" xfId="215"/>
    <cellStyle name="Isticanje5 4" xfId="216"/>
    <cellStyle name="Isticanje6 2" xfId="217"/>
    <cellStyle name="Isticanje6 3" xfId="218"/>
    <cellStyle name="Isticanje6 4" xfId="219"/>
    <cellStyle name="Izlaz 2" xfId="220"/>
    <cellStyle name="Izlaz 3" xfId="221"/>
    <cellStyle name="Izlaz 4" xfId="222"/>
    <cellStyle name="Izračun 2" xfId="223"/>
    <cellStyle name="Izračun 3" xfId="224"/>
    <cellStyle name="Izračun 4" xfId="225"/>
    <cellStyle name="Linked Cell 2" xfId="226"/>
    <cellStyle name="Loše 2" xfId="227"/>
    <cellStyle name="Loše 3" xfId="228"/>
    <cellStyle name="Loše 4" xfId="229"/>
    <cellStyle name="MAND_x000d_CHECK.COMMAND_x000e_RENAME.COMMAND_x0008_SHOW.BAR_x000b_DELETE.MENU_x000e_DELETE.COMMAND_x000e_GET.CHA" xfId="15"/>
    <cellStyle name="Naslov 1 2" xfId="230"/>
    <cellStyle name="Naslov 1 3" xfId="231"/>
    <cellStyle name="Naslov 1 4" xfId="232"/>
    <cellStyle name="Naslov 2 2" xfId="233"/>
    <cellStyle name="Naslov 2 3" xfId="234"/>
    <cellStyle name="Naslov 2 4" xfId="235"/>
    <cellStyle name="Naslov 3 2" xfId="236"/>
    <cellStyle name="Naslov 3 3" xfId="237"/>
    <cellStyle name="Naslov 3 4" xfId="238"/>
    <cellStyle name="Naslov 4 2" xfId="239"/>
    <cellStyle name="Naslov 4 3" xfId="240"/>
    <cellStyle name="Naslov 4 4" xfId="241"/>
    <cellStyle name="Naslov 5" xfId="242"/>
    <cellStyle name="Naslov 6" xfId="243"/>
    <cellStyle name="Naslov 7" xfId="244"/>
    <cellStyle name="Neutral 2" xfId="245"/>
    <cellStyle name="Neutralno 2" xfId="246"/>
    <cellStyle name="Neutralno 3" xfId="247"/>
    <cellStyle name="Neutralno 4" xfId="248"/>
    <cellStyle name="Normal" xfId="0" builtinId="0"/>
    <cellStyle name="Normal 10" xfId="16"/>
    <cellStyle name="Normal 11" xfId="17"/>
    <cellStyle name="Normal 11 2" xfId="18"/>
    <cellStyle name="Normal 11 2 2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55"/>
    <cellStyle name="Normal 2" xfId="26"/>
    <cellStyle name="Normal 2 2" xfId="27"/>
    <cellStyle name="Normal 2 3" xfId="28"/>
    <cellStyle name="Normal 2 4" xfId="29"/>
    <cellStyle name="Normal 3" xfId="30"/>
    <cellStyle name="Normal 4" xfId="31"/>
    <cellStyle name="Normal 4 2" xfId="32"/>
    <cellStyle name="Normal 5" xfId="33"/>
    <cellStyle name="Normal 6" xfId="34"/>
    <cellStyle name="Normal 7" xfId="35"/>
    <cellStyle name="Normal 8" xfId="36"/>
    <cellStyle name="Normal 8 2" xfId="37"/>
    <cellStyle name="Normal 8 2 2" xfId="38"/>
    <cellStyle name="Normal 9" xfId="39"/>
    <cellStyle name="normální_Macro input sheet 2006-27-04" xfId="40"/>
    <cellStyle name="Normalno 2" xfId="249"/>
    <cellStyle name="Normalno 2 2" xfId="250"/>
    <cellStyle name="Normalno 3" xfId="251"/>
    <cellStyle name="Normalny_2.Produkt krajowy brutto" xfId="252"/>
    <cellStyle name="Note 2" xfId="253"/>
    <cellStyle name="Note 2 2" xfId="254"/>
    <cellStyle name="Obično 10" xfId="255"/>
    <cellStyle name="Obično 11" xfId="256"/>
    <cellStyle name="Obično 12" xfId="257"/>
    <cellStyle name="Obično 13" xfId="258"/>
    <cellStyle name="Obično 14" xfId="259"/>
    <cellStyle name="Obično 15" xfId="260"/>
    <cellStyle name="Obično 16" xfId="261"/>
    <cellStyle name="Obično 17" xfId="262"/>
    <cellStyle name="Obično 18" xfId="263"/>
    <cellStyle name="Obično 19" xfId="264"/>
    <cellStyle name="Obično 2" xfId="265"/>
    <cellStyle name="Obično 2 2" xfId="266"/>
    <cellStyle name="Obično 2 2 2" xfId="267"/>
    <cellStyle name="Obično 2 3" xfId="268"/>
    <cellStyle name="Obično 2 4" xfId="269"/>
    <cellStyle name="Obično 2 5" xfId="270"/>
    <cellStyle name="Obično 20" xfId="271"/>
    <cellStyle name="Obično 21" xfId="272"/>
    <cellStyle name="Obično 22" xfId="273"/>
    <cellStyle name="Obično 23" xfId="274"/>
    <cellStyle name="Obično 24" xfId="275"/>
    <cellStyle name="Obično 25" xfId="276"/>
    <cellStyle name="Obično 26" xfId="277"/>
    <cellStyle name="Obično 27" xfId="278"/>
    <cellStyle name="Obično 3" xfId="279"/>
    <cellStyle name="Obično 3 2" xfId="280"/>
    <cellStyle name="Obično 3 2 2" xfId="281"/>
    <cellStyle name="Obično 3 3" xfId="282"/>
    <cellStyle name="Obično 3 3 2" xfId="283"/>
    <cellStyle name="Obično 4" xfId="41"/>
    <cellStyle name="Obično 4 2" xfId="285"/>
    <cellStyle name="Obično 4 3" xfId="286"/>
    <cellStyle name="Obično 4 4" xfId="284"/>
    <cellStyle name="Obično 5" xfId="287"/>
    <cellStyle name="Obično 5 2" xfId="288"/>
    <cellStyle name="Obično 5 3" xfId="289"/>
    <cellStyle name="Obično 6" xfId="290"/>
    <cellStyle name="Obično 6 2" xfId="291"/>
    <cellStyle name="Obično 6 2 2" xfId="292"/>
    <cellStyle name="Obično 7" xfId="293"/>
    <cellStyle name="Obično 8" xfId="294"/>
    <cellStyle name="Obično 8 2" xfId="295"/>
    <cellStyle name="Obično 9" xfId="296"/>
    <cellStyle name="Obično 9 2" xfId="297"/>
    <cellStyle name="Obično_List1" xfId="42"/>
    <cellStyle name="Output 2" xfId="298"/>
    <cellStyle name="Percent" xfId="43" builtinId="5"/>
    <cellStyle name="Percent 2" xfId="44"/>
    <cellStyle name="Percent 3" xfId="45"/>
    <cellStyle name="Percent 4" xfId="46"/>
    <cellStyle name="Percent 5" xfId="47"/>
    <cellStyle name="Percent 5 2" xfId="48"/>
    <cellStyle name="Percent 5 3" xfId="49"/>
    <cellStyle name="Percent 6" xfId="50"/>
    <cellStyle name="Percent 6 2" xfId="51"/>
    <cellStyle name="Percent 7" xfId="52"/>
    <cellStyle name="Postotak 2" xfId="299"/>
    <cellStyle name="Postotak 2 2" xfId="300"/>
    <cellStyle name="Postotak 2 3" xfId="301"/>
    <cellStyle name="Postotak 3" xfId="302"/>
    <cellStyle name="Postotak 4" xfId="303"/>
    <cellStyle name="Postotak 5" xfId="304"/>
    <cellStyle name="Postotak 6" xfId="305"/>
    <cellStyle name="Postotak 7" xfId="306"/>
    <cellStyle name="Povezana ćelija 2" xfId="307"/>
    <cellStyle name="Povezana ćelija 3" xfId="308"/>
    <cellStyle name="Povezana ćelija 4" xfId="309"/>
    <cellStyle name="Provjera ćelije 2" xfId="310"/>
    <cellStyle name="Provjera ćelije 3" xfId="311"/>
    <cellStyle name="Provjera ćelije 4" xfId="312"/>
    <cellStyle name="Standard_Main1" xfId="53"/>
    <cellStyle name="Style 1" xfId="54"/>
    <cellStyle name="Tekst objašnjenja 2" xfId="313"/>
    <cellStyle name="Tekst objašnjenja 3" xfId="314"/>
    <cellStyle name="Tekst objašnjenja 4" xfId="315"/>
    <cellStyle name="Tekst upozorenja 2" xfId="316"/>
    <cellStyle name="Tekst upozorenja 3" xfId="317"/>
    <cellStyle name="Tekst upozorenja 4" xfId="318"/>
    <cellStyle name="Title 2" xfId="319"/>
    <cellStyle name="Total 2" xfId="321"/>
    <cellStyle name="Total 3" xfId="320"/>
    <cellStyle name="Ukupni zbroj 2" xfId="322"/>
    <cellStyle name="Ukupni zbroj 3" xfId="323"/>
    <cellStyle name="Ukupni zbroj 4" xfId="324"/>
    <cellStyle name="Unos 2" xfId="325"/>
    <cellStyle name="Unos 3" xfId="326"/>
    <cellStyle name="Unos 4" xfId="327"/>
    <cellStyle name="Zarez 2" xfId="328"/>
    <cellStyle name="Zarez 2 2" xfId="329"/>
    <cellStyle name="Zarez 2 3" xfId="330"/>
    <cellStyle name="Zarez 3" xfId="331"/>
    <cellStyle name="Zarez 4" xfId="332"/>
    <cellStyle name="Zarez 5" xfId="333"/>
    <cellStyle name="Zarez 6" xfId="334"/>
    <cellStyle name="Zarez 6 2" xfId="335"/>
    <cellStyle name="Zarez 7" xfId="336"/>
    <cellStyle name="Zarez 8" xfId="337"/>
    <cellStyle name="Zarez 9" xfId="3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Indeks industrijske proizvodnje 2010=100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Indeks indsustrijske proizvodnje (2010=100)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</c:trendline>
          <c:cat>
            <c:numRef>
              <c:f>'Ekonomska aktivnost'!$A$2:$A$111</c:f>
              <c:numCache>
                <c:formatCode>[$-41A]mmm\-yy;@</c:formatCode>
                <c:ptCount val="110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</c:numCache>
            </c:numRef>
          </c:cat>
          <c:val>
            <c:numRef>
              <c:f>'Ekonomska aktivnost'!$B$2:$B$111</c:f>
              <c:numCache>
                <c:formatCode>General</c:formatCode>
                <c:ptCount val="110"/>
                <c:pt idx="0">
                  <c:v>97.9</c:v>
                </c:pt>
                <c:pt idx="1">
                  <c:v>97</c:v>
                </c:pt>
                <c:pt idx="2">
                  <c:v>96.4</c:v>
                </c:pt>
                <c:pt idx="3">
                  <c:v>101.4</c:v>
                </c:pt>
                <c:pt idx="4">
                  <c:v>100.8</c:v>
                </c:pt>
                <c:pt idx="5">
                  <c:v>106.3</c:v>
                </c:pt>
                <c:pt idx="6">
                  <c:v>100.8</c:v>
                </c:pt>
                <c:pt idx="7">
                  <c:v>98.5</c:v>
                </c:pt>
                <c:pt idx="8">
                  <c:v>103</c:v>
                </c:pt>
                <c:pt idx="9">
                  <c:v>101.7</c:v>
                </c:pt>
                <c:pt idx="10">
                  <c:v>104.3</c:v>
                </c:pt>
                <c:pt idx="11">
                  <c:v>104.6</c:v>
                </c:pt>
                <c:pt idx="12">
                  <c:v>102.9</c:v>
                </c:pt>
                <c:pt idx="13">
                  <c:v>103.7</c:v>
                </c:pt>
                <c:pt idx="14">
                  <c:v>100.6</c:v>
                </c:pt>
                <c:pt idx="15">
                  <c:v>101.5</c:v>
                </c:pt>
                <c:pt idx="16">
                  <c:v>104</c:v>
                </c:pt>
                <c:pt idx="17">
                  <c:v>105</c:v>
                </c:pt>
                <c:pt idx="18">
                  <c:v>106</c:v>
                </c:pt>
                <c:pt idx="19">
                  <c:v>108.3</c:v>
                </c:pt>
                <c:pt idx="20">
                  <c:v>106.5</c:v>
                </c:pt>
                <c:pt idx="21">
                  <c:v>108.8</c:v>
                </c:pt>
                <c:pt idx="22">
                  <c:v>107.2</c:v>
                </c:pt>
                <c:pt idx="23">
                  <c:v>110.3</c:v>
                </c:pt>
                <c:pt idx="24">
                  <c:v>109.7</c:v>
                </c:pt>
                <c:pt idx="25">
                  <c:v>109.8</c:v>
                </c:pt>
                <c:pt idx="26">
                  <c:v>111.6</c:v>
                </c:pt>
                <c:pt idx="27">
                  <c:v>110</c:v>
                </c:pt>
                <c:pt idx="28">
                  <c:v>110.6</c:v>
                </c:pt>
                <c:pt idx="29">
                  <c:v>110.3</c:v>
                </c:pt>
                <c:pt idx="30">
                  <c:v>112.2</c:v>
                </c:pt>
                <c:pt idx="31">
                  <c:v>109.7</c:v>
                </c:pt>
                <c:pt idx="32">
                  <c:v>109.4</c:v>
                </c:pt>
                <c:pt idx="33">
                  <c:v>110.6</c:v>
                </c:pt>
                <c:pt idx="34">
                  <c:v>111</c:v>
                </c:pt>
                <c:pt idx="35">
                  <c:v>110.6</c:v>
                </c:pt>
                <c:pt idx="36">
                  <c:v>115.4</c:v>
                </c:pt>
                <c:pt idx="37">
                  <c:v>113.4</c:v>
                </c:pt>
                <c:pt idx="38">
                  <c:v>113.4</c:v>
                </c:pt>
                <c:pt idx="39">
                  <c:v>113.1</c:v>
                </c:pt>
                <c:pt idx="40">
                  <c:v>107.7</c:v>
                </c:pt>
                <c:pt idx="41">
                  <c:v>119.1</c:v>
                </c:pt>
                <c:pt idx="42">
                  <c:v>111.2</c:v>
                </c:pt>
                <c:pt idx="43">
                  <c:v>108.1</c:v>
                </c:pt>
                <c:pt idx="44">
                  <c:v>110.6</c:v>
                </c:pt>
                <c:pt idx="45">
                  <c:v>109.5</c:v>
                </c:pt>
                <c:pt idx="46">
                  <c:v>110.9</c:v>
                </c:pt>
                <c:pt idx="47">
                  <c:v>105.8</c:v>
                </c:pt>
                <c:pt idx="48">
                  <c:v>100.2</c:v>
                </c:pt>
                <c:pt idx="49">
                  <c:v>103.3</c:v>
                </c:pt>
                <c:pt idx="50">
                  <c:v>103.9</c:v>
                </c:pt>
                <c:pt idx="51">
                  <c:v>105.8</c:v>
                </c:pt>
                <c:pt idx="52">
                  <c:v>101.6</c:v>
                </c:pt>
                <c:pt idx="53">
                  <c:v>101.4</c:v>
                </c:pt>
                <c:pt idx="54">
                  <c:v>100.5</c:v>
                </c:pt>
                <c:pt idx="55">
                  <c:v>99.5</c:v>
                </c:pt>
                <c:pt idx="56">
                  <c:v>99.5</c:v>
                </c:pt>
                <c:pt idx="57">
                  <c:v>101.3</c:v>
                </c:pt>
                <c:pt idx="58">
                  <c:v>100.3</c:v>
                </c:pt>
                <c:pt idx="59">
                  <c:v>99.5</c:v>
                </c:pt>
                <c:pt idx="60">
                  <c:v>102.3</c:v>
                </c:pt>
                <c:pt idx="61">
                  <c:v>102</c:v>
                </c:pt>
                <c:pt idx="62">
                  <c:v>101.9</c:v>
                </c:pt>
                <c:pt idx="63">
                  <c:v>99.8</c:v>
                </c:pt>
                <c:pt idx="64">
                  <c:v>99.8</c:v>
                </c:pt>
                <c:pt idx="65">
                  <c:v>98.5</c:v>
                </c:pt>
                <c:pt idx="66">
                  <c:v>98.4</c:v>
                </c:pt>
                <c:pt idx="67">
                  <c:v>99.6</c:v>
                </c:pt>
                <c:pt idx="68">
                  <c:v>102</c:v>
                </c:pt>
                <c:pt idx="69">
                  <c:v>97.1</c:v>
                </c:pt>
                <c:pt idx="70">
                  <c:v>98.7</c:v>
                </c:pt>
                <c:pt idx="71">
                  <c:v>100.2</c:v>
                </c:pt>
                <c:pt idx="72">
                  <c:v>97.3</c:v>
                </c:pt>
                <c:pt idx="73">
                  <c:v>99.5</c:v>
                </c:pt>
                <c:pt idx="74">
                  <c:v>98.8</c:v>
                </c:pt>
                <c:pt idx="75">
                  <c:v>101.4</c:v>
                </c:pt>
                <c:pt idx="76">
                  <c:v>100</c:v>
                </c:pt>
                <c:pt idx="77">
                  <c:v>99.8</c:v>
                </c:pt>
                <c:pt idx="78">
                  <c:v>99.4</c:v>
                </c:pt>
                <c:pt idx="79">
                  <c:v>93.1</c:v>
                </c:pt>
                <c:pt idx="80">
                  <c:v>99.8</c:v>
                </c:pt>
                <c:pt idx="81">
                  <c:v>99.7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92.9</c:v>
                </c:pt>
                <c:pt idx="86">
                  <c:v>90.8</c:v>
                </c:pt>
                <c:pt idx="87">
                  <c:v>92.9</c:v>
                </c:pt>
                <c:pt idx="88">
                  <c:v>93.9</c:v>
                </c:pt>
                <c:pt idx="89">
                  <c:v>94.2</c:v>
                </c:pt>
                <c:pt idx="90">
                  <c:v>94.8</c:v>
                </c:pt>
                <c:pt idx="91">
                  <c:v>94.3</c:v>
                </c:pt>
                <c:pt idx="92">
                  <c:v>92.3</c:v>
                </c:pt>
                <c:pt idx="93">
                  <c:v>92.9</c:v>
                </c:pt>
                <c:pt idx="94">
                  <c:v>92.9</c:v>
                </c:pt>
                <c:pt idx="95">
                  <c:v>93.3</c:v>
                </c:pt>
                <c:pt idx="96">
                  <c:v>95.6</c:v>
                </c:pt>
                <c:pt idx="97">
                  <c:v>94.1</c:v>
                </c:pt>
                <c:pt idx="98">
                  <c:v>94.7</c:v>
                </c:pt>
                <c:pt idx="99">
                  <c:v>92.1</c:v>
                </c:pt>
                <c:pt idx="100">
                  <c:v>88.4</c:v>
                </c:pt>
                <c:pt idx="101">
                  <c:v>94.4</c:v>
                </c:pt>
                <c:pt idx="102">
                  <c:v>90.4</c:v>
                </c:pt>
                <c:pt idx="103" formatCode="0.0">
                  <c:v>89.3</c:v>
                </c:pt>
                <c:pt idx="104" formatCode="0.0">
                  <c:v>89.3</c:v>
                </c:pt>
                <c:pt idx="105" formatCode="0.0">
                  <c:v>89.5</c:v>
                </c:pt>
                <c:pt idx="106" formatCode="0.0">
                  <c:v>91.9</c:v>
                </c:pt>
                <c:pt idx="107" formatCode="0.0">
                  <c:v>91.4</c:v>
                </c:pt>
                <c:pt idx="108" formatCode="0.0">
                  <c:v>93.9</c:v>
                </c:pt>
                <c:pt idx="109" formatCode="0.0">
                  <c:v>93.2</c:v>
                </c:pt>
              </c:numCache>
            </c:numRef>
          </c:val>
        </c:ser>
        <c:marker val="1"/>
        <c:axId val="80711680"/>
        <c:axId val="80713216"/>
      </c:lineChart>
      <c:dateAx>
        <c:axId val="80711680"/>
        <c:scaling>
          <c:orientation val="minMax"/>
        </c:scaling>
        <c:axPos val="b"/>
        <c:numFmt formatCode="[$-41A]mmm\-yy;@" sourceLinked="0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80713216"/>
        <c:crosses val="autoZero"/>
        <c:auto val="1"/>
        <c:lblOffset val="100"/>
        <c:majorUnit val="4"/>
        <c:majorTimeUnit val="months"/>
      </c:dateAx>
      <c:valAx>
        <c:axId val="80713216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ln w="15875">
            <a:solidFill>
              <a:schemeClr val="tx1"/>
            </a:solidFill>
          </a:ln>
        </c:spPr>
        <c:crossAx val="8071168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/>
      <c:txPr>
        <a:bodyPr/>
        <a:lstStyle/>
        <a:p>
          <a:pPr>
            <a:defRPr sz="900"/>
          </a:pPr>
          <a:endParaRPr lang="sr-Latn-CS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layout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CS"/>
        </a:p>
      </c:txPr>
    </c:title>
    <c:plotArea>
      <c:layout/>
      <c:lineChart>
        <c:grouping val="standard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Business Climate Indicator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okruženje'!$AC$2:$AC$52</c:f>
              <c:numCache>
                <c:formatCode>mmm/yy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</c:numCache>
            </c:numRef>
          </c:cat>
          <c:val>
            <c:numRef>
              <c:f>'Vanjsko okruženje'!$AD$2:$AD$52</c:f>
              <c:numCache>
                <c:formatCode>General</c:formatCode>
                <c:ptCount val="51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0.19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0.51</c:v>
                </c:pt>
                <c:pt idx="7" formatCode="0.00">
                  <c:v>0.6</c:v>
                </c:pt>
                <c:pt idx="8">
                  <c:v>0.67</c:v>
                </c:pt>
                <c:pt idx="9">
                  <c:v>0.86</c:v>
                </c:pt>
                <c:pt idx="10">
                  <c:v>0.89</c:v>
                </c:pt>
                <c:pt idx="11">
                  <c:v>1.23</c:v>
                </c:pt>
                <c:pt idx="12" formatCode="0.00">
                  <c:v>1.4</c:v>
                </c:pt>
                <c:pt idx="13">
                  <c:v>1.42</c:v>
                </c:pt>
                <c:pt idx="14">
                  <c:v>1.39</c:v>
                </c:pt>
                <c:pt idx="15">
                  <c:v>1.26</c:v>
                </c:pt>
                <c:pt idx="16">
                  <c:v>0.98</c:v>
                </c:pt>
                <c:pt idx="17">
                  <c:v>0.95</c:v>
                </c:pt>
                <c:pt idx="18">
                  <c:v>0.49</c:v>
                </c:pt>
                <c:pt idx="19">
                  <c:v>0.14000000000000001</c:v>
                </c:pt>
                <c:pt idx="20">
                  <c:v>-0.02</c:v>
                </c:pt>
                <c:pt idx="21">
                  <c:v>-0.13</c:v>
                </c:pt>
                <c:pt idx="22">
                  <c:v>-0.35</c:v>
                </c:pt>
                <c:pt idx="23">
                  <c:v>-0.25</c:v>
                </c:pt>
                <c:pt idx="24">
                  <c:v>-0.14000000000000001</c:v>
                </c:pt>
                <c:pt idx="25">
                  <c:v>-0.09</c:v>
                </c:pt>
                <c:pt idx="26">
                  <c:v>-0.21</c:v>
                </c:pt>
                <c:pt idx="27">
                  <c:v>-0.45</c:v>
                </c:pt>
                <c:pt idx="28">
                  <c:v>-0.72</c:v>
                </c:pt>
                <c:pt idx="29" formatCode="0.00">
                  <c:v>-0.9</c:v>
                </c:pt>
                <c:pt idx="30">
                  <c:v>-1.22</c:v>
                </c:pt>
                <c:pt idx="31">
                  <c:v>-1.1499999999999999</c:v>
                </c:pt>
                <c:pt idx="32">
                  <c:v>-1.31</c:v>
                </c:pt>
                <c:pt idx="33">
                  <c:v>-1.54</c:v>
                </c:pt>
                <c:pt idx="34">
                  <c:v>-1.1100000000000001</c:v>
                </c:pt>
                <c:pt idx="35">
                  <c:v>-1.0900000000000001</c:v>
                </c:pt>
                <c:pt idx="36">
                  <c:v>-0.62</c:v>
                </c:pt>
                <c:pt idx="37">
                  <c:v>-0.75</c:v>
                </c:pt>
                <c:pt idx="38">
                  <c:v>-0.8</c:v>
                </c:pt>
                <c:pt idx="39">
                  <c:v>-1.04</c:v>
                </c:pt>
                <c:pt idx="40">
                  <c:v>-0.76</c:v>
                </c:pt>
                <c:pt idx="41">
                  <c:v>-0.68</c:v>
                </c:pt>
                <c:pt idx="42">
                  <c:v>-0.53</c:v>
                </c:pt>
                <c:pt idx="43">
                  <c:v>-0.22</c:v>
                </c:pt>
                <c:pt idx="44">
                  <c:v>-0.2</c:v>
                </c:pt>
                <c:pt idx="45">
                  <c:v>-0.04</c:v>
                </c:pt>
                <c:pt idx="46">
                  <c:v>0.31</c:v>
                </c:pt>
                <c:pt idx="47">
                  <c:v>0.26</c:v>
                </c:pt>
                <c:pt idx="48">
                  <c:v>0.25</c:v>
                </c:pt>
                <c:pt idx="49">
                  <c:v>0.36</c:v>
                </c:pt>
                <c:pt idx="50">
                  <c:v>0.39</c:v>
                </c:pt>
              </c:numCache>
            </c:numRef>
          </c:val>
        </c:ser>
        <c:marker val="1"/>
        <c:axId val="94070272"/>
        <c:axId val="94071808"/>
      </c:lineChart>
      <c:dateAx>
        <c:axId val="94070272"/>
        <c:scaling>
          <c:orientation val="minMax"/>
        </c:scaling>
        <c:axPos val="b"/>
        <c:numFmt formatCode="[$-41A]mmm\-yy;@" sourceLinked="0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94071808"/>
        <c:crosses val="autoZero"/>
        <c:auto val="1"/>
        <c:lblOffset val="100"/>
      </c:dateAx>
      <c:valAx>
        <c:axId val="940718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94070272"/>
        <c:crosses val="autoZero"/>
        <c:crossBetween val="between"/>
      </c:valAx>
      <c:spPr>
        <a:ln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b="0"/>
            </a:pPr>
            <a:r>
              <a:rPr lang="en-US" sz="1100" b="0">
                <a:latin typeface="Arial Narrow" pitchFamily="34" charset="0"/>
              </a:rPr>
              <a:t>Industrijska proizvodnja u EU27 i glavnim trgovinskim partnerima
 (u odnosu na isti mjesec prethodne godine)
</a:t>
            </a:r>
          </a:p>
        </c:rich>
      </c:tx>
      <c:layout>
        <c:manualLayout>
          <c:xMode val="edge"/>
          <c:yMode val="edge"/>
          <c:x val="0.13516666666666666"/>
          <c:y val="4.6204618060621183E-3"/>
        </c:manualLayout>
      </c:layout>
      <c:overlay val="1"/>
    </c:title>
    <c:plotArea>
      <c:layout/>
      <c:lineChart>
        <c:grouping val="standard"/>
        <c:ser>
          <c:idx val="0"/>
          <c:order val="0"/>
          <c:tx>
            <c:strRef>
              <c:f>'Vanjsko okruženje'!$C$2</c:f>
              <c:strCache>
                <c:ptCount val="1"/>
                <c:pt idx="0">
                  <c:v>EU28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okruženje'!$B$3:$B$63</c:f>
              <c:numCache>
                <c:formatCode>mmm/yy</c:formatCode>
                <c:ptCount val="6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</c:numCache>
            </c:numRef>
          </c:cat>
          <c:val>
            <c:numRef>
              <c:f>'Vanjsko okruženje'!$C$3:$C$63</c:f>
              <c:numCache>
                <c:formatCode>#,##0.0</c:formatCode>
                <c:ptCount val="61"/>
                <c:pt idx="0">
                  <c:v>-15.6</c:v>
                </c:pt>
                <c:pt idx="1">
                  <c:v>-17.600000000000001</c:v>
                </c:pt>
                <c:pt idx="2">
                  <c:v>-17.8</c:v>
                </c:pt>
                <c:pt idx="3">
                  <c:v>-19.100000000000001</c:v>
                </c:pt>
                <c:pt idx="4">
                  <c:v>-16.2</c:v>
                </c:pt>
                <c:pt idx="5">
                  <c:v>-15.5</c:v>
                </c:pt>
                <c:pt idx="6">
                  <c:v>-14.5</c:v>
                </c:pt>
                <c:pt idx="7">
                  <c:v>-14</c:v>
                </c:pt>
                <c:pt idx="8">
                  <c:v>-12.2</c:v>
                </c:pt>
                <c:pt idx="9">
                  <c:v>-10.1</c:v>
                </c:pt>
                <c:pt idx="10">
                  <c:v>-6.1</c:v>
                </c:pt>
                <c:pt idx="11">
                  <c:v>-3.5</c:v>
                </c:pt>
                <c:pt idx="12">
                  <c:v>2</c:v>
                </c:pt>
                <c:pt idx="13">
                  <c:v>3.8</c:v>
                </c:pt>
                <c:pt idx="14">
                  <c:v>6.8</c:v>
                </c:pt>
                <c:pt idx="15">
                  <c:v>7.8</c:v>
                </c:pt>
                <c:pt idx="16">
                  <c:v>8.6999999999999993</c:v>
                </c:pt>
                <c:pt idx="17">
                  <c:v>7.8</c:v>
                </c:pt>
                <c:pt idx="18">
                  <c:v>7.3</c:v>
                </c:pt>
                <c:pt idx="19">
                  <c:v>8.1</c:v>
                </c:pt>
                <c:pt idx="20">
                  <c:v>6.1</c:v>
                </c:pt>
                <c:pt idx="21">
                  <c:v>6.9</c:v>
                </c:pt>
                <c:pt idx="22">
                  <c:v>7.6</c:v>
                </c:pt>
                <c:pt idx="23">
                  <c:v>8.1</c:v>
                </c:pt>
                <c:pt idx="24">
                  <c:v>6.2</c:v>
                </c:pt>
                <c:pt idx="25">
                  <c:v>7.2</c:v>
                </c:pt>
                <c:pt idx="26">
                  <c:v>5.2</c:v>
                </c:pt>
                <c:pt idx="27">
                  <c:v>4.7</c:v>
                </c:pt>
                <c:pt idx="28">
                  <c:v>4</c:v>
                </c:pt>
                <c:pt idx="29">
                  <c:v>2.4</c:v>
                </c:pt>
                <c:pt idx="30">
                  <c:v>3.5</c:v>
                </c:pt>
                <c:pt idx="31">
                  <c:v>4.5</c:v>
                </c:pt>
                <c:pt idx="32">
                  <c:v>2</c:v>
                </c:pt>
                <c:pt idx="33">
                  <c:v>0.8</c:v>
                </c:pt>
                <c:pt idx="34">
                  <c:v>0.1</c:v>
                </c:pt>
                <c:pt idx="35">
                  <c:v>-0.9</c:v>
                </c:pt>
                <c:pt idx="36">
                  <c:v>-1.4</c:v>
                </c:pt>
                <c:pt idx="37">
                  <c:v>-1.6</c:v>
                </c:pt>
                <c:pt idx="38">
                  <c:v>-1.5</c:v>
                </c:pt>
                <c:pt idx="39">
                  <c:v>-2.1</c:v>
                </c:pt>
                <c:pt idx="40">
                  <c:v>-2.1</c:v>
                </c:pt>
                <c:pt idx="41">
                  <c:v>-1.7</c:v>
                </c:pt>
                <c:pt idx="42">
                  <c:v>-1.7</c:v>
                </c:pt>
                <c:pt idx="43">
                  <c:v>-0.8</c:v>
                </c:pt>
                <c:pt idx="44">
                  <c:v>-2.7</c:v>
                </c:pt>
                <c:pt idx="45">
                  <c:v>-3</c:v>
                </c:pt>
                <c:pt idx="46">
                  <c:v>-2.8</c:v>
                </c:pt>
                <c:pt idx="47">
                  <c:v>-9</c:v>
                </c:pt>
                <c:pt idx="48">
                  <c:v>-2.4</c:v>
                </c:pt>
                <c:pt idx="49">
                  <c:v>-2.5</c:v>
                </c:pt>
                <c:pt idx="50">
                  <c:v>-0.9</c:v>
                </c:pt>
                <c:pt idx="51">
                  <c:v>-0.8</c:v>
                </c:pt>
                <c:pt idx="52">
                  <c:v>-1.6</c:v>
                </c:pt>
                <c:pt idx="53">
                  <c:v>0.4</c:v>
                </c:pt>
                <c:pt idx="54">
                  <c:v>-2</c:v>
                </c:pt>
                <c:pt idx="55">
                  <c:v>-1.5</c:v>
                </c:pt>
                <c:pt idx="56">
                  <c:v>0.2</c:v>
                </c:pt>
                <c:pt idx="57">
                  <c:v>0.5</c:v>
                </c:pt>
                <c:pt idx="58">
                  <c:v>2.8</c:v>
                </c:pt>
                <c:pt idx="59">
                  <c:v>1.2</c:v>
                </c:pt>
                <c:pt idx="60">
                  <c:v>2.1</c:v>
                </c:pt>
              </c:numCache>
            </c:numRef>
          </c:val>
        </c:ser>
        <c:ser>
          <c:idx val="1"/>
          <c:order val="1"/>
          <c:tx>
            <c:strRef>
              <c:f>'Vanjsko okruženje'!$D$2</c:f>
              <c:strCache>
                <c:ptCount val="1"/>
                <c:pt idx="0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okruženje'!$B$3:$B$63</c:f>
              <c:numCache>
                <c:formatCode>mmm/yy</c:formatCode>
                <c:ptCount val="6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</c:numCache>
            </c:numRef>
          </c:cat>
          <c:val>
            <c:numRef>
              <c:f>'Vanjsko okruženje'!$D$3:$D$63</c:f>
              <c:numCache>
                <c:formatCode>#,##0.0</c:formatCode>
                <c:ptCount val="61"/>
                <c:pt idx="0">
                  <c:v>-18.2</c:v>
                </c:pt>
                <c:pt idx="1">
                  <c:v>-20.9</c:v>
                </c:pt>
                <c:pt idx="2">
                  <c:v>-20.7</c:v>
                </c:pt>
                <c:pt idx="3">
                  <c:v>-23.6</c:v>
                </c:pt>
                <c:pt idx="4">
                  <c:v>-18.600000000000001</c:v>
                </c:pt>
                <c:pt idx="5">
                  <c:v>-18.3</c:v>
                </c:pt>
                <c:pt idx="6">
                  <c:v>-17.600000000000001</c:v>
                </c:pt>
                <c:pt idx="7">
                  <c:v>-17.5</c:v>
                </c:pt>
                <c:pt idx="8">
                  <c:v>-13.1</c:v>
                </c:pt>
                <c:pt idx="9">
                  <c:v>-12.7</c:v>
                </c:pt>
                <c:pt idx="10">
                  <c:v>-8.1999999999999993</c:v>
                </c:pt>
                <c:pt idx="11">
                  <c:v>-4.8</c:v>
                </c:pt>
                <c:pt idx="12">
                  <c:v>4.2</c:v>
                </c:pt>
                <c:pt idx="13">
                  <c:v>7</c:v>
                </c:pt>
                <c:pt idx="14">
                  <c:v>9.9</c:v>
                </c:pt>
                <c:pt idx="15">
                  <c:v>14.4</c:v>
                </c:pt>
                <c:pt idx="16">
                  <c:v>13.4</c:v>
                </c:pt>
                <c:pt idx="17">
                  <c:v>11</c:v>
                </c:pt>
                <c:pt idx="18">
                  <c:v>11.8</c:v>
                </c:pt>
                <c:pt idx="19">
                  <c:v>11.9</c:v>
                </c:pt>
                <c:pt idx="20">
                  <c:v>8.5</c:v>
                </c:pt>
                <c:pt idx="21">
                  <c:v>12.8</c:v>
                </c:pt>
                <c:pt idx="22">
                  <c:v>11.7</c:v>
                </c:pt>
                <c:pt idx="23">
                  <c:v>13.8</c:v>
                </c:pt>
                <c:pt idx="24">
                  <c:v>11.2</c:v>
                </c:pt>
                <c:pt idx="25">
                  <c:v>13.6</c:v>
                </c:pt>
                <c:pt idx="26">
                  <c:v>11.4</c:v>
                </c:pt>
                <c:pt idx="27">
                  <c:v>9.6999999999999993</c:v>
                </c:pt>
                <c:pt idx="28">
                  <c:v>7.3</c:v>
                </c:pt>
                <c:pt idx="29">
                  <c:v>7.1</c:v>
                </c:pt>
                <c:pt idx="30">
                  <c:v>10.4</c:v>
                </c:pt>
                <c:pt idx="31">
                  <c:v>8.6</c:v>
                </c:pt>
                <c:pt idx="32">
                  <c:v>5.5</c:v>
                </c:pt>
                <c:pt idx="33">
                  <c:v>4.2</c:v>
                </c:pt>
                <c:pt idx="34">
                  <c:v>4.3</c:v>
                </c:pt>
                <c:pt idx="35">
                  <c:v>-0.4</c:v>
                </c:pt>
                <c:pt idx="36">
                  <c:v>0.8</c:v>
                </c:pt>
                <c:pt idx="37">
                  <c:v>0.7</c:v>
                </c:pt>
                <c:pt idx="38">
                  <c:v>1.1000000000000001</c:v>
                </c:pt>
                <c:pt idx="39">
                  <c:v>-0.9</c:v>
                </c:pt>
                <c:pt idx="40">
                  <c:v>-0.3</c:v>
                </c:pt>
                <c:pt idx="41">
                  <c:v>0.4</c:v>
                </c:pt>
                <c:pt idx="42">
                  <c:v>-1.3</c:v>
                </c:pt>
                <c:pt idx="43">
                  <c:v>-1.4</c:v>
                </c:pt>
                <c:pt idx="44">
                  <c:v>-1</c:v>
                </c:pt>
                <c:pt idx="45">
                  <c:v>-3.2</c:v>
                </c:pt>
                <c:pt idx="46">
                  <c:v>-3.3</c:v>
                </c:pt>
                <c:pt idx="47">
                  <c:v>-0.7</c:v>
                </c:pt>
                <c:pt idx="48">
                  <c:v>-2.5</c:v>
                </c:pt>
                <c:pt idx="49">
                  <c:v>-2.5</c:v>
                </c:pt>
                <c:pt idx="50">
                  <c:v>-1.5</c:v>
                </c:pt>
                <c:pt idx="51">
                  <c:v>1.2</c:v>
                </c:pt>
                <c:pt idx="52">
                  <c:v>-1</c:v>
                </c:pt>
                <c:pt idx="53">
                  <c:v>2.4</c:v>
                </c:pt>
                <c:pt idx="54">
                  <c:v>-1.8</c:v>
                </c:pt>
                <c:pt idx="55">
                  <c:v>0.4</c:v>
                </c:pt>
                <c:pt idx="56">
                  <c:v>0.7</c:v>
                </c:pt>
                <c:pt idx="57">
                  <c:v>1.2</c:v>
                </c:pt>
                <c:pt idx="58">
                  <c:v>4.0999999999999996</c:v>
                </c:pt>
                <c:pt idx="59">
                  <c:v>3.2</c:v>
                </c:pt>
                <c:pt idx="60">
                  <c:v>4.2</c:v>
                </c:pt>
              </c:numCache>
            </c:numRef>
          </c:val>
        </c:ser>
        <c:ser>
          <c:idx val="2"/>
          <c:order val="2"/>
          <c:tx>
            <c:strRef>
              <c:f>'Vanjsko okruženje'!$E$2</c:f>
              <c:strCache>
                <c:ptCount val="1"/>
                <c:pt idx="0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okruženje'!$B$3:$B$63</c:f>
              <c:numCache>
                <c:formatCode>mmm/yy</c:formatCode>
                <c:ptCount val="61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41154</c:v>
                </c:pt>
                <c:pt idx="45">
                  <c:v>41183</c:v>
                </c:pt>
                <c:pt idx="46">
                  <c:v>41215</c:v>
                </c:pt>
                <c:pt idx="47">
                  <c:v>41246</c:v>
                </c:pt>
                <c:pt idx="48">
                  <c:v>41278</c:v>
                </c:pt>
                <c:pt idx="49">
                  <c:v>41310</c:v>
                </c:pt>
                <c:pt idx="50">
                  <c:v>41339</c:v>
                </c:pt>
                <c:pt idx="51">
                  <c:v>41371</c:v>
                </c:pt>
                <c:pt idx="52">
                  <c:v>41402</c:v>
                </c:pt>
                <c:pt idx="53">
                  <c:v>41434</c:v>
                </c:pt>
                <c:pt idx="54">
                  <c:v>41465</c:v>
                </c:pt>
                <c:pt idx="55">
                  <c:v>41497</c:v>
                </c:pt>
                <c:pt idx="56">
                  <c:v>41529</c:v>
                </c:pt>
                <c:pt idx="57">
                  <c:v>41560</c:v>
                </c:pt>
                <c:pt idx="58">
                  <c:v>41592</c:v>
                </c:pt>
                <c:pt idx="59">
                  <c:v>41623</c:v>
                </c:pt>
                <c:pt idx="60">
                  <c:v>41655</c:v>
                </c:pt>
              </c:numCache>
            </c:numRef>
          </c:cat>
          <c:val>
            <c:numRef>
              <c:f>'Vanjsko okruženje'!$E$3:$E$63</c:f>
              <c:numCache>
                <c:formatCode>#,##0.0</c:formatCode>
                <c:ptCount val="61"/>
                <c:pt idx="0">
                  <c:v>-19.8</c:v>
                </c:pt>
                <c:pt idx="1">
                  <c:v>-22.3</c:v>
                </c:pt>
                <c:pt idx="2">
                  <c:v>-25.8</c:v>
                </c:pt>
                <c:pt idx="3">
                  <c:v>-25.9</c:v>
                </c:pt>
                <c:pt idx="4">
                  <c:v>-21.7</c:v>
                </c:pt>
                <c:pt idx="5">
                  <c:v>-23.2</c:v>
                </c:pt>
                <c:pt idx="6">
                  <c:v>-18.5</c:v>
                </c:pt>
                <c:pt idx="7">
                  <c:v>-18.3</c:v>
                </c:pt>
                <c:pt idx="8">
                  <c:v>-16</c:v>
                </c:pt>
                <c:pt idx="9">
                  <c:v>-12.8</c:v>
                </c:pt>
                <c:pt idx="10">
                  <c:v>-9.3000000000000007</c:v>
                </c:pt>
                <c:pt idx="11">
                  <c:v>-6.4</c:v>
                </c:pt>
                <c:pt idx="12">
                  <c:v>0.7</c:v>
                </c:pt>
                <c:pt idx="13">
                  <c:v>4.5</c:v>
                </c:pt>
                <c:pt idx="14">
                  <c:v>8.5</c:v>
                </c:pt>
                <c:pt idx="15">
                  <c:v>9.5</c:v>
                </c:pt>
                <c:pt idx="16">
                  <c:v>9</c:v>
                </c:pt>
                <c:pt idx="17">
                  <c:v>9.9</c:v>
                </c:pt>
                <c:pt idx="18">
                  <c:v>7.5</c:v>
                </c:pt>
                <c:pt idx="19">
                  <c:v>11.4</c:v>
                </c:pt>
                <c:pt idx="20">
                  <c:v>5.8</c:v>
                </c:pt>
                <c:pt idx="21">
                  <c:v>4.0999999999999996</c:v>
                </c:pt>
                <c:pt idx="22">
                  <c:v>5.5</c:v>
                </c:pt>
                <c:pt idx="23">
                  <c:v>6.7</c:v>
                </c:pt>
                <c:pt idx="24">
                  <c:v>0.2</c:v>
                </c:pt>
                <c:pt idx="25">
                  <c:v>2.5</c:v>
                </c:pt>
                <c:pt idx="26">
                  <c:v>3.2</c:v>
                </c:pt>
                <c:pt idx="27">
                  <c:v>3.9</c:v>
                </c:pt>
                <c:pt idx="28">
                  <c:v>2.1</c:v>
                </c:pt>
                <c:pt idx="29">
                  <c:v>0.4</c:v>
                </c:pt>
                <c:pt idx="30">
                  <c:v>-1.2</c:v>
                </c:pt>
                <c:pt idx="31">
                  <c:v>4.8</c:v>
                </c:pt>
                <c:pt idx="32">
                  <c:v>-2.6</c:v>
                </c:pt>
                <c:pt idx="33">
                  <c:v>-3.8</c:v>
                </c:pt>
                <c:pt idx="34">
                  <c:v>-4.0999999999999996</c:v>
                </c:pt>
                <c:pt idx="35">
                  <c:v>-1.7</c:v>
                </c:pt>
                <c:pt idx="36">
                  <c:v>-4.5999999999999996</c:v>
                </c:pt>
                <c:pt idx="37">
                  <c:v>-7</c:v>
                </c:pt>
                <c:pt idx="38">
                  <c:v>-5.5</c:v>
                </c:pt>
                <c:pt idx="39">
                  <c:v>-9.3000000000000007</c:v>
                </c:pt>
                <c:pt idx="40">
                  <c:v>-6.7</c:v>
                </c:pt>
                <c:pt idx="41">
                  <c:v>-7.9</c:v>
                </c:pt>
                <c:pt idx="42">
                  <c:v>-7.1</c:v>
                </c:pt>
                <c:pt idx="43">
                  <c:v>-5.2</c:v>
                </c:pt>
                <c:pt idx="44">
                  <c:v>-5</c:v>
                </c:pt>
                <c:pt idx="45">
                  <c:v>-6.1</c:v>
                </c:pt>
                <c:pt idx="46">
                  <c:v>-7.7</c:v>
                </c:pt>
                <c:pt idx="47">
                  <c:v>-7.5</c:v>
                </c:pt>
                <c:pt idx="48">
                  <c:v>-3.4</c:v>
                </c:pt>
                <c:pt idx="49">
                  <c:v>-4</c:v>
                </c:pt>
                <c:pt idx="50">
                  <c:v>-5.2</c:v>
                </c:pt>
                <c:pt idx="51">
                  <c:v>-4.5999999999999996</c:v>
                </c:pt>
                <c:pt idx="52">
                  <c:v>-4.3</c:v>
                </c:pt>
                <c:pt idx="53">
                  <c:v>-2.1</c:v>
                </c:pt>
                <c:pt idx="54">
                  <c:v>-4.2</c:v>
                </c:pt>
                <c:pt idx="55">
                  <c:v>-4.5999999999999996</c:v>
                </c:pt>
                <c:pt idx="56">
                  <c:v>-3</c:v>
                </c:pt>
                <c:pt idx="57">
                  <c:v>-0.5</c:v>
                </c:pt>
                <c:pt idx="58">
                  <c:v>-0.7</c:v>
                </c:pt>
                <c:pt idx="59">
                  <c:v>-2.9</c:v>
                </c:pt>
                <c:pt idx="60">
                  <c:v>2.2999999999999998</c:v>
                </c:pt>
              </c:numCache>
            </c:numRef>
          </c:val>
        </c:ser>
        <c:marker val="1"/>
        <c:axId val="93995008"/>
        <c:axId val="93996544"/>
      </c:lineChart>
      <c:dateAx>
        <c:axId val="93995008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93996544"/>
        <c:crosses val="autoZero"/>
        <c:auto val="1"/>
        <c:lblOffset val="100"/>
      </c:dateAx>
      <c:valAx>
        <c:axId val="93996544"/>
        <c:scaling>
          <c:orientation val="minMax"/>
        </c:scaling>
        <c:axPos val="l"/>
        <c:numFmt formatCode="#,##0.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sr-Latn-CS"/>
          </a:p>
        </c:txPr>
        <c:crossAx val="93995008"/>
        <c:crosses val="autoZero"/>
        <c:crossBetween val="between"/>
      </c:valAx>
      <c:spPr>
        <a:ln>
          <a:noFill/>
        </a:ln>
      </c:spPr>
    </c:plotArea>
    <c:legend>
      <c:legendPos val="b"/>
      <c:layout/>
    </c:legend>
    <c:plotVisOnly val="1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Posljednje prognoze rasta BDP-a za RH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MMF</c:v>
                </c:pt>
              </c:strCache>
            </c:strRef>
          </c:tx>
          <c:dLbls>
            <c:dLblPos val="ctr"/>
            <c:showVal val="1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okruženje'!$AQ$5:$AQ$7</c:f>
              <c:numCache>
                <c:formatCode>General</c:formatCode>
                <c:ptCount val="3"/>
                <c:pt idx="0">
                  <c:v>-0.2</c:v>
                </c:pt>
                <c:pt idx="1">
                  <c:v>1.5</c:v>
                </c:pt>
                <c:pt idx="2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Europska komisija</c:v>
                </c:pt>
              </c:strCache>
            </c:strRef>
          </c:tx>
          <c:dLbls>
            <c:dLblPos val="ctr"/>
            <c:showVal val="1"/>
          </c:dLbls>
          <c:cat>
            <c:numRef>
              <c:f>'Vanjsko okruženje'!$AP$5:$AP$7</c:f>
              <c:numCache>
                <c:formatCode>General</c:formatCode>
                <c:ptCount val="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</c:numCache>
            </c:numRef>
          </c:cat>
          <c:val>
            <c:numRef>
              <c:f>'Vanjsko okruženje'!$AR$5:$AR$7</c:f>
              <c:numCache>
                <c:formatCode>General</c:formatCode>
                <c:ptCount val="3"/>
                <c:pt idx="0">
                  <c:v>-0.4</c:v>
                </c:pt>
                <c:pt idx="1">
                  <c:v>1.2</c:v>
                </c:pt>
              </c:numCache>
            </c:numRef>
          </c:val>
        </c:ser>
        <c:dLbls>
          <c:showVal val="1"/>
        </c:dLbls>
        <c:axId val="94026368"/>
        <c:axId val="94032256"/>
      </c:barChart>
      <c:catAx>
        <c:axId val="94026368"/>
        <c:scaling>
          <c:orientation val="minMax"/>
        </c:scaling>
        <c:axPos val="b"/>
        <c:numFmt formatCode="General" sourceLinked="0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Arial Narrow" pitchFamily="34" charset="0"/>
              </a:defRPr>
            </a:pPr>
            <a:endParaRPr lang="sr-Latn-CS"/>
          </a:p>
        </c:txPr>
        <c:crossAx val="94032256"/>
        <c:crosses val="autoZero"/>
        <c:auto val="1"/>
        <c:lblAlgn val="ctr"/>
        <c:lblOffset val="100"/>
      </c:catAx>
      <c:valAx>
        <c:axId val="94032256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4026368"/>
        <c:crosses val="autoZero"/>
        <c:crossBetween val="between"/>
      </c:valAx>
      <c:spPr>
        <a:ln>
          <a:noFill/>
        </a:ln>
      </c:spPr>
    </c:plotArea>
    <c:legend>
      <c:legendPos val="b"/>
      <c:txPr>
        <a:bodyPr/>
        <a:lstStyle/>
        <a:p>
          <a:pPr>
            <a:defRPr>
              <a:latin typeface="Arial Narrow" pitchFamily="34" charset="0"/>
            </a:defRPr>
          </a:pPr>
          <a:endParaRPr lang="sr-Latn-CS"/>
        </a:p>
      </c:txPr>
    </c:legend>
    <c:plotVisOnly val="1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000" b="0"/>
            </a:pPr>
            <a:r>
              <a:rPr lang="en-US" sz="1000" b="0"/>
              <a:t>Realni promet u trgovni na malo 20</a:t>
            </a:r>
            <a:r>
              <a:rPr lang="hr-HR" sz="1000" b="0"/>
              <a:t>10</a:t>
            </a:r>
            <a:r>
              <a:rPr lang="en-US" sz="1000" b="0"/>
              <a:t>=100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 (2010=100)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'Ekonomska aktivnost'!$M$2:$M$74</c:f>
              <c:numCache>
                <c:formatCode>mmm/yy</c:formatCode>
                <c:ptCount val="7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41297</c:v>
                </c:pt>
              </c:numCache>
            </c:numRef>
          </c:cat>
          <c:val>
            <c:numRef>
              <c:f>'Ekonomska aktivnost'!$N$2:$N$74</c:f>
              <c:numCache>
                <c:formatCode>0.0</c:formatCode>
                <c:ptCount val="73"/>
                <c:pt idx="0">
                  <c:v>118.5</c:v>
                </c:pt>
                <c:pt idx="1">
                  <c:v>119.85</c:v>
                </c:pt>
                <c:pt idx="2">
                  <c:v>118.57</c:v>
                </c:pt>
                <c:pt idx="3">
                  <c:v>117.88</c:v>
                </c:pt>
                <c:pt idx="4">
                  <c:v>120.11</c:v>
                </c:pt>
                <c:pt idx="5">
                  <c:v>116.44</c:v>
                </c:pt>
                <c:pt idx="6">
                  <c:v>115.08</c:v>
                </c:pt>
                <c:pt idx="7">
                  <c:v>110.03</c:v>
                </c:pt>
                <c:pt idx="8">
                  <c:v>112.76</c:v>
                </c:pt>
                <c:pt idx="9">
                  <c:v>113.12</c:v>
                </c:pt>
                <c:pt idx="10">
                  <c:v>112.76</c:v>
                </c:pt>
                <c:pt idx="11">
                  <c:v>111.15</c:v>
                </c:pt>
                <c:pt idx="12">
                  <c:v>107.54</c:v>
                </c:pt>
                <c:pt idx="13">
                  <c:v>106.14</c:v>
                </c:pt>
                <c:pt idx="14">
                  <c:v>104.03</c:v>
                </c:pt>
                <c:pt idx="15">
                  <c:v>106.64</c:v>
                </c:pt>
                <c:pt idx="16">
                  <c:v>102.41</c:v>
                </c:pt>
                <c:pt idx="17">
                  <c:v>102.24</c:v>
                </c:pt>
                <c:pt idx="18">
                  <c:v>101.09</c:v>
                </c:pt>
                <c:pt idx="19">
                  <c:v>99.34</c:v>
                </c:pt>
                <c:pt idx="20">
                  <c:v>101.33</c:v>
                </c:pt>
                <c:pt idx="21">
                  <c:v>100.4</c:v>
                </c:pt>
                <c:pt idx="22">
                  <c:v>99.09</c:v>
                </c:pt>
                <c:pt idx="23">
                  <c:v>99.64</c:v>
                </c:pt>
                <c:pt idx="24">
                  <c:v>99.29</c:v>
                </c:pt>
                <c:pt idx="25">
                  <c:v>99.82</c:v>
                </c:pt>
                <c:pt idx="26">
                  <c:v>100.9</c:v>
                </c:pt>
                <c:pt idx="27">
                  <c:v>99.02</c:v>
                </c:pt>
                <c:pt idx="28">
                  <c:v>100.34</c:v>
                </c:pt>
                <c:pt idx="29">
                  <c:v>100.32</c:v>
                </c:pt>
                <c:pt idx="30">
                  <c:v>101.12</c:v>
                </c:pt>
                <c:pt idx="31">
                  <c:v>101.35</c:v>
                </c:pt>
                <c:pt idx="32">
                  <c:v>99.88</c:v>
                </c:pt>
                <c:pt idx="33">
                  <c:v>98.65</c:v>
                </c:pt>
                <c:pt idx="34">
                  <c:v>99.56</c:v>
                </c:pt>
                <c:pt idx="35">
                  <c:v>99.28</c:v>
                </c:pt>
                <c:pt idx="36">
                  <c:v>99.86</c:v>
                </c:pt>
                <c:pt idx="37">
                  <c:v>100.73</c:v>
                </c:pt>
                <c:pt idx="38">
                  <c:v>98.58</c:v>
                </c:pt>
                <c:pt idx="39">
                  <c:v>102.19</c:v>
                </c:pt>
                <c:pt idx="40">
                  <c:v>101.07</c:v>
                </c:pt>
                <c:pt idx="41">
                  <c:v>101.03</c:v>
                </c:pt>
                <c:pt idx="42">
                  <c:v>100.69</c:v>
                </c:pt>
                <c:pt idx="43">
                  <c:v>100.98</c:v>
                </c:pt>
                <c:pt idx="44">
                  <c:v>100.7</c:v>
                </c:pt>
                <c:pt idx="45">
                  <c:v>101.47</c:v>
                </c:pt>
                <c:pt idx="46">
                  <c:v>100.25</c:v>
                </c:pt>
                <c:pt idx="47">
                  <c:v>99.78</c:v>
                </c:pt>
                <c:pt idx="48">
                  <c:v>101.57</c:v>
                </c:pt>
                <c:pt idx="49">
                  <c:v>98.24</c:v>
                </c:pt>
                <c:pt idx="50">
                  <c:v>97.4</c:v>
                </c:pt>
                <c:pt idx="51">
                  <c:v>96.47</c:v>
                </c:pt>
                <c:pt idx="52">
                  <c:v>95.81</c:v>
                </c:pt>
                <c:pt idx="53">
                  <c:v>95.17</c:v>
                </c:pt>
                <c:pt idx="54">
                  <c:v>95.99</c:v>
                </c:pt>
                <c:pt idx="55">
                  <c:v>96.08</c:v>
                </c:pt>
                <c:pt idx="56">
                  <c:v>95.47</c:v>
                </c:pt>
                <c:pt idx="57">
                  <c:v>95.37</c:v>
                </c:pt>
                <c:pt idx="58">
                  <c:v>94.9</c:v>
                </c:pt>
                <c:pt idx="59">
                  <c:v>94.96</c:v>
                </c:pt>
                <c:pt idx="60">
                  <c:v>95.29</c:v>
                </c:pt>
                <c:pt idx="61">
                  <c:v>95.21</c:v>
                </c:pt>
                <c:pt idx="62">
                  <c:v>95.96</c:v>
                </c:pt>
                <c:pt idx="63">
                  <c:v>95.61</c:v>
                </c:pt>
                <c:pt idx="64">
                  <c:v>96.73</c:v>
                </c:pt>
                <c:pt idx="65">
                  <c:v>97.06</c:v>
                </c:pt>
                <c:pt idx="66">
                  <c:v>96.6</c:v>
                </c:pt>
                <c:pt idx="67">
                  <c:v>98.35</c:v>
                </c:pt>
                <c:pt idx="68">
                  <c:v>95.43</c:v>
                </c:pt>
                <c:pt idx="69">
                  <c:v>94.72</c:v>
                </c:pt>
                <c:pt idx="70">
                  <c:v>94.97</c:v>
                </c:pt>
                <c:pt idx="71">
                  <c:v>94.85</c:v>
                </c:pt>
                <c:pt idx="72">
                  <c:v>94.96</c:v>
                </c:pt>
              </c:numCache>
            </c:numRef>
          </c:val>
        </c:ser>
        <c:marker val="1"/>
        <c:axId val="86022016"/>
        <c:axId val="86023552"/>
      </c:lineChart>
      <c:dateAx>
        <c:axId val="86022016"/>
        <c:scaling>
          <c:orientation val="minMax"/>
        </c:scaling>
        <c:axPos val="b"/>
        <c:numFmt formatCode="[$-41A]mmm\-yy;@" sourceLinked="0"/>
        <c:tickLblPos val="nextTo"/>
        <c:spPr>
          <a:ln w="12700">
            <a:solidFill>
              <a:sysClr val="windowText" lastClr="000000"/>
            </a:solidFill>
          </a:ln>
        </c:spPr>
        <c:crossAx val="86023552"/>
        <c:crosses val="autoZero"/>
        <c:auto val="1"/>
        <c:lblOffset val="100"/>
      </c:dateAx>
      <c:valAx>
        <c:axId val="86023552"/>
        <c:scaling>
          <c:orientation val="minMax"/>
          <c:min val="8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tickLblPos val="nextTo"/>
        <c:spPr>
          <a:ln w="12700">
            <a:solidFill>
              <a:schemeClr val="tx1"/>
            </a:solidFill>
          </a:ln>
        </c:spPr>
        <c:crossAx val="8602201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r-Latn-C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en-US" sz="1000" b="0">
                <a:latin typeface="Arial Narrow" pitchFamily="34" charset="0"/>
              </a:rPr>
              <a:t>Indeks pouzdanja i očekivanja potrošača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'Pokaz. raspoloženja potrošača'!$B$1:$B$3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potrošača'!$A$4:$A$101</c:f>
              <c:numCache>
                <c:formatCode>mmm/yy</c:formatCode>
                <c:ptCount val="98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</c:numCache>
            </c:numRef>
          </c:cat>
          <c:val>
            <c:numRef>
              <c:f>'Pokaz. raspoloženja potrošača'!$B$4:$B$101</c:f>
              <c:numCache>
                <c:formatCode>#,##0.0</c:formatCode>
                <c:ptCount val="98"/>
                <c:pt idx="0">
                  <c:v>-23.7</c:v>
                </c:pt>
                <c:pt idx="1">
                  <c:v>-26.4</c:v>
                </c:pt>
                <c:pt idx="2">
                  <c:v>-25.3</c:v>
                </c:pt>
                <c:pt idx="3">
                  <c:v>-23.8</c:v>
                </c:pt>
                <c:pt idx="4">
                  <c:v>-23.7</c:v>
                </c:pt>
                <c:pt idx="5">
                  <c:v>-20.2</c:v>
                </c:pt>
                <c:pt idx="6">
                  <c:v>-19.399999999999999</c:v>
                </c:pt>
                <c:pt idx="7">
                  <c:v>-23.1</c:v>
                </c:pt>
                <c:pt idx="8">
                  <c:v>-20.9</c:v>
                </c:pt>
                <c:pt idx="9">
                  <c:v>-19.2</c:v>
                </c:pt>
                <c:pt idx="10">
                  <c:v>-20</c:v>
                </c:pt>
                <c:pt idx="11">
                  <c:v>-18.899999999999999</c:v>
                </c:pt>
                <c:pt idx="12">
                  <c:v>-14.6</c:v>
                </c:pt>
                <c:pt idx="13">
                  <c:v>-15.9</c:v>
                </c:pt>
                <c:pt idx="14">
                  <c:v>-16.7</c:v>
                </c:pt>
                <c:pt idx="15">
                  <c:v>-14.5</c:v>
                </c:pt>
                <c:pt idx="16">
                  <c:v>-16.8</c:v>
                </c:pt>
                <c:pt idx="17">
                  <c:v>-15.6</c:v>
                </c:pt>
                <c:pt idx="18">
                  <c:v>-13.9</c:v>
                </c:pt>
                <c:pt idx="19">
                  <c:v>-14.7</c:v>
                </c:pt>
                <c:pt idx="20">
                  <c:v>-17.899999999999999</c:v>
                </c:pt>
                <c:pt idx="21">
                  <c:v>-15.3</c:v>
                </c:pt>
                <c:pt idx="22">
                  <c:v>-15.3</c:v>
                </c:pt>
                <c:pt idx="23">
                  <c:v>-24.7</c:v>
                </c:pt>
                <c:pt idx="24">
                  <c:v>-21</c:v>
                </c:pt>
                <c:pt idx="25">
                  <c:v>-24.2</c:v>
                </c:pt>
                <c:pt idx="26">
                  <c:v>-24.1</c:v>
                </c:pt>
                <c:pt idx="27">
                  <c:v>-20.5</c:v>
                </c:pt>
                <c:pt idx="28">
                  <c:v>-26.8</c:v>
                </c:pt>
                <c:pt idx="29">
                  <c:v>-34.700000000000003</c:v>
                </c:pt>
                <c:pt idx="30">
                  <c:v>-30.5</c:v>
                </c:pt>
                <c:pt idx="31">
                  <c:v>-29.5</c:v>
                </c:pt>
                <c:pt idx="32">
                  <c:v>-29.3</c:v>
                </c:pt>
                <c:pt idx="33">
                  <c:v>-28</c:v>
                </c:pt>
                <c:pt idx="34">
                  <c:v>-32.4</c:v>
                </c:pt>
                <c:pt idx="35">
                  <c:v>-42</c:v>
                </c:pt>
                <c:pt idx="36">
                  <c:v>-40.799999999999997</c:v>
                </c:pt>
                <c:pt idx="37">
                  <c:v>-44.1</c:v>
                </c:pt>
                <c:pt idx="38">
                  <c:v>-45.3</c:v>
                </c:pt>
                <c:pt idx="39">
                  <c:v>-44.3</c:v>
                </c:pt>
                <c:pt idx="40">
                  <c:v>-38.9</c:v>
                </c:pt>
                <c:pt idx="41">
                  <c:v>-45</c:v>
                </c:pt>
                <c:pt idx="42">
                  <c:v>-47.7</c:v>
                </c:pt>
                <c:pt idx="43">
                  <c:v>-52.3</c:v>
                </c:pt>
                <c:pt idx="44">
                  <c:v>-40.799999999999997</c:v>
                </c:pt>
                <c:pt idx="45">
                  <c:v>-41</c:v>
                </c:pt>
                <c:pt idx="46">
                  <c:v>-40.200000000000003</c:v>
                </c:pt>
                <c:pt idx="47">
                  <c:v>-46.8</c:v>
                </c:pt>
                <c:pt idx="48">
                  <c:v>-48.5</c:v>
                </c:pt>
                <c:pt idx="49">
                  <c:v>-45.5</c:v>
                </c:pt>
                <c:pt idx="50">
                  <c:v>-49.4</c:v>
                </c:pt>
                <c:pt idx="51">
                  <c:v>-44.3</c:v>
                </c:pt>
                <c:pt idx="52">
                  <c:v>-40.799999999999997</c:v>
                </c:pt>
                <c:pt idx="53">
                  <c:v>-40.799999999999997</c:v>
                </c:pt>
                <c:pt idx="54">
                  <c:v>-41.7</c:v>
                </c:pt>
                <c:pt idx="55">
                  <c:v>-43</c:v>
                </c:pt>
                <c:pt idx="56">
                  <c:v>-42.6</c:v>
                </c:pt>
                <c:pt idx="57">
                  <c:v>-44.4</c:v>
                </c:pt>
                <c:pt idx="58">
                  <c:v>-44.7</c:v>
                </c:pt>
                <c:pt idx="59">
                  <c:v>-42.9</c:v>
                </c:pt>
                <c:pt idx="60">
                  <c:v>-40</c:v>
                </c:pt>
                <c:pt idx="61">
                  <c:v>-41.2</c:v>
                </c:pt>
                <c:pt idx="62">
                  <c:v>-47.6</c:v>
                </c:pt>
                <c:pt idx="63">
                  <c:v>-37.799999999999997</c:v>
                </c:pt>
                <c:pt idx="64">
                  <c:v>-38.200000000000003</c:v>
                </c:pt>
                <c:pt idx="65">
                  <c:v>-36</c:v>
                </c:pt>
                <c:pt idx="66">
                  <c:v>-33.6</c:v>
                </c:pt>
                <c:pt idx="67">
                  <c:v>-38</c:v>
                </c:pt>
                <c:pt idx="68">
                  <c:v>-35.9</c:v>
                </c:pt>
                <c:pt idx="69">
                  <c:v>-38.1</c:v>
                </c:pt>
                <c:pt idx="70">
                  <c:v>-33.5</c:v>
                </c:pt>
                <c:pt idx="71">
                  <c:v>-23.6</c:v>
                </c:pt>
                <c:pt idx="72">
                  <c:v>-21.8</c:v>
                </c:pt>
                <c:pt idx="73">
                  <c:v>-33.200000000000003</c:v>
                </c:pt>
                <c:pt idx="74">
                  <c:v>-37.6</c:v>
                </c:pt>
                <c:pt idx="75">
                  <c:v>-40.6</c:v>
                </c:pt>
                <c:pt idx="76">
                  <c:v>-42.2</c:v>
                </c:pt>
                <c:pt idx="77">
                  <c:v>-40.299999999999997</c:v>
                </c:pt>
                <c:pt idx="78">
                  <c:v>-39.700000000000003</c:v>
                </c:pt>
                <c:pt idx="79">
                  <c:v>-44.5</c:v>
                </c:pt>
                <c:pt idx="80">
                  <c:v>-45.1</c:v>
                </c:pt>
                <c:pt idx="81">
                  <c:v>-46.9</c:v>
                </c:pt>
                <c:pt idx="82">
                  <c:v>-47.4</c:v>
                </c:pt>
                <c:pt idx="83">
                  <c:v>-47.1</c:v>
                </c:pt>
                <c:pt idx="84">
                  <c:v>-44.2</c:v>
                </c:pt>
                <c:pt idx="85">
                  <c:v>-43.6</c:v>
                </c:pt>
                <c:pt idx="86">
                  <c:v>-41.2</c:v>
                </c:pt>
                <c:pt idx="87">
                  <c:v>-39</c:v>
                </c:pt>
                <c:pt idx="88">
                  <c:v>-37.700000000000003</c:v>
                </c:pt>
                <c:pt idx="89">
                  <c:v>-34.6</c:v>
                </c:pt>
                <c:pt idx="90">
                  <c:v>-25.4</c:v>
                </c:pt>
                <c:pt idx="91">
                  <c:v>-28.6</c:v>
                </c:pt>
                <c:pt idx="92">
                  <c:v>-33.4</c:v>
                </c:pt>
                <c:pt idx="93">
                  <c:v>-38.200000000000003</c:v>
                </c:pt>
                <c:pt idx="94">
                  <c:v>-38.299999999999997</c:v>
                </c:pt>
                <c:pt idx="95">
                  <c:v>-40.700000000000003</c:v>
                </c:pt>
                <c:pt idx="96">
                  <c:v>-33.799999999999997</c:v>
                </c:pt>
                <c:pt idx="97">
                  <c:v>-35.1</c:v>
                </c:pt>
              </c:numCache>
            </c:numRef>
          </c:val>
        </c:ser>
        <c:ser>
          <c:idx val="1"/>
          <c:order val="1"/>
          <c:tx>
            <c:strRef>
              <c:f>'Pokaz. raspoloženja potrošača'!$C$1:$C$3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potrošača'!$A$4:$A$101</c:f>
              <c:numCache>
                <c:formatCode>mmm/yy</c:formatCode>
                <c:ptCount val="98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</c:numCache>
            </c:numRef>
          </c:cat>
          <c:val>
            <c:numRef>
              <c:f>'Pokaz. raspoloženja potrošača'!$C$4:$C$101</c:f>
              <c:numCache>
                <c:formatCode>#,##0.0</c:formatCode>
                <c:ptCount val="98"/>
                <c:pt idx="0">
                  <c:v>-8.4</c:v>
                </c:pt>
                <c:pt idx="1">
                  <c:v>-11.6</c:v>
                </c:pt>
                <c:pt idx="2">
                  <c:v>-13</c:v>
                </c:pt>
                <c:pt idx="3">
                  <c:v>-11.1</c:v>
                </c:pt>
                <c:pt idx="4">
                  <c:v>-11.4</c:v>
                </c:pt>
                <c:pt idx="5">
                  <c:v>-7</c:v>
                </c:pt>
                <c:pt idx="6">
                  <c:v>-5.3</c:v>
                </c:pt>
                <c:pt idx="7">
                  <c:v>-8.8000000000000007</c:v>
                </c:pt>
                <c:pt idx="8">
                  <c:v>-6.4</c:v>
                </c:pt>
                <c:pt idx="9">
                  <c:v>-6.2</c:v>
                </c:pt>
                <c:pt idx="10">
                  <c:v>-7.6</c:v>
                </c:pt>
                <c:pt idx="11">
                  <c:v>-4.7</c:v>
                </c:pt>
                <c:pt idx="12">
                  <c:v>-0.5</c:v>
                </c:pt>
                <c:pt idx="13">
                  <c:v>-3.4</c:v>
                </c:pt>
                <c:pt idx="14">
                  <c:v>-5</c:v>
                </c:pt>
                <c:pt idx="15">
                  <c:v>-1.6</c:v>
                </c:pt>
                <c:pt idx="16">
                  <c:v>-2.2000000000000002</c:v>
                </c:pt>
                <c:pt idx="17">
                  <c:v>-3.5</c:v>
                </c:pt>
                <c:pt idx="18">
                  <c:v>0.3</c:v>
                </c:pt>
                <c:pt idx="19">
                  <c:v>-1.6</c:v>
                </c:pt>
                <c:pt idx="20">
                  <c:v>-4.5</c:v>
                </c:pt>
                <c:pt idx="21">
                  <c:v>-1</c:v>
                </c:pt>
                <c:pt idx="22">
                  <c:v>-2.5</c:v>
                </c:pt>
                <c:pt idx="23">
                  <c:v>-15.5</c:v>
                </c:pt>
                <c:pt idx="24">
                  <c:v>-12.4</c:v>
                </c:pt>
                <c:pt idx="25">
                  <c:v>-16.100000000000001</c:v>
                </c:pt>
                <c:pt idx="26">
                  <c:v>-13.7</c:v>
                </c:pt>
                <c:pt idx="27">
                  <c:v>-11.4</c:v>
                </c:pt>
                <c:pt idx="28">
                  <c:v>-18.899999999999999</c:v>
                </c:pt>
                <c:pt idx="29">
                  <c:v>-32</c:v>
                </c:pt>
                <c:pt idx="30">
                  <c:v>-26.3</c:v>
                </c:pt>
                <c:pt idx="31">
                  <c:v>-24.7</c:v>
                </c:pt>
                <c:pt idx="32">
                  <c:v>-22.8</c:v>
                </c:pt>
                <c:pt idx="33">
                  <c:v>-19.5</c:v>
                </c:pt>
                <c:pt idx="34">
                  <c:v>-24.3</c:v>
                </c:pt>
                <c:pt idx="35">
                  <c:v>-33.299999999999997</c:v>
                </c:pt>
                <c:pt idx="36">
                  <c:v>-31.3</c:v>
                </c:pt>
                <c:pt idx="37">
                  <c:v>-31.3</c:v>
                </c:pt>
                <c:pt idx="38">
                  <c:v>-35</c:v>
                </c:pt>
                <c:pt idx="39">
                  <c:v>-32.200000000000003</c:v>
                </c:pt>
                <c:pt idx="40">
                  <c:v>-26.5</c:v>
                </c:pt>
                <c:pt idx="41">
                  <c:v>-32.4</c:v>
                </c:pt>
                <c:pt idx="42">
                  <c:v>-39.200000000000003</c:v>
                </c:pt>
                <c:pt idx="43">
                  <c:v>-44.5</c:v>
                </c:pt>
                <c:pt idx="44">
                  <c:v>-27.6</c:v>
                </c:pt>
                <c:pt idx="45">
                  <c:v>-25.1</c:v>
                </c:pt>
                <c:pt idx="46">
                  <c:v>-24.6</c:v>
                </c:pt>
                <c:pt idx="47">
                  <c:v>-32.700000000000003</c:v>
                </c:pt>
                <c:pt idx="48">
                  <c:v>-35.200000000000003</c:v>
                </c:pt>
                <c:pt idx="49">
                  <c:v>-30.6</c:v>
                </c:pt>
                <c:pt idx="50">
                  <c:v>-36.200000000000003</c:v>
                </c:pt>
                <c:pt idx="51">
                  <c:v>-30</c:v>
                </c:pt>
                <c:pt idx="52">
                  <c:v>-30.3</c:v>
                </c:pt>
                <c:pt idx="53">
                  <c:v>-31.3</c:v>
                </c:pt>
                <c:pt idx="54">
                  <c:v>-28.5</c:v>
                </c:pt>
                <c:pt idx="55">
                  <c:v>-31.6</c:v>
                </c:pt>
                <c:pt idx="56">
                  <c:v>-30.9</c:v>
                </c:pt>
                <c:pt idx="57">
                  <c:v>-32.5</c:v>
                </c:pt>
                <c:pt idx="58">
                  <c:v>-31.4</c:v>
                </c:pt>
                <c:pt idx="59">
                  <c:v>-30.6</c:v>
                </c:pt>
                <c:pt idx="60">
                  <c:v>-26.4</c:v>
                </c:pt>
                <c:pt idx="61">
                  <c:v>-27.8</c:v>
                </c:pt>
                <c:pt idx="62">
                  <c:v>-37.200000000000003</c:v>
                </c:pt>
                <c:pt idx="63">
                  <c:v>-27.9</c:v>
                </c:pt>
                <c:pt idx="64">
                  <c:v>-28.4</c:v>
                </c:pt>
                <c:pt idx="65">
                  <c:v>-24.7</c:v>
                </c:pt>
                <c:pt idx="66">
                  <c:v>-20.8</c:v>
                </c:pt>
                <c:pt idx="67">
                  <c:v>-27.3</c:v>
                </c:pt>
                <c:pt idx="68">
                  <c:v>-25.2</c:v>
                </c:pt>
                <c:pt idx="69">
                  <c:v>-23.8</c:v>
                </c:pt>
                <c:pt idx="70">
                  <c:v>-19.2</c:v>
                </c:pt>
                <c:pt idx="71">
                  <c:v>-8.9</c:v>
                </c:pt>
                <c:pt idx="72">
                  <c:v>-5.9</c:v>
                </c:pt>
                <c:pt idx="73">
                  <c:v>-15.3</c:v>
                </c:pt>
                <c:pt idx="74">
                  <c:v>-23.5</c:v>
                </c:pt>
                <c:pt idx="75">
                  <c:v>-26.5</c:v>
                </c:pt>
                <c:pt idx="76">
                  <c:v>-29.8</c:v>
                </c:pt>
                <c:pt idx="77">
                  <c:v>-26.3</c:v>
                </c:pt>
                <c:pt idx="78">
                  <c:v>-25.5</c:v>
                </c:pt>
                <c:pt idx="79">
                  <c:v>-31.5</c:v>
                </c:pt>
                <c:pt idx="80">
                  <c:v>-32.1</c:v>
                </c:pt>
                <c:pt idx="81">
                  <c:v>-31</c:v>
                </c:pt>
                <c:pt idx="82">
                  <c:v>-35.299999999999997</c:v>
                </c:pt>
                <c:pt idx="83">
                  <c:v>-33.5</c:v>
                </c:pt>
                <c:pt idx="84">
                  <c:v>-31.7</c:v>
                </c:pt>
                <c:pt idx="85">
                  <c:v>-32</c:v>
                </c:pt>
                <c:pt idx="86">
                  <c:v>-30</c:v>
                </c:pt>
                <c:pt idx="87">
                  <c:v>-27.3</c:v>
                </c:pt>
                <c:pt idx="88">
                  <c:v>-27.4</c:v>
                </c:pt>
                <c:pt idx="89">
                  <c:v>-24.1</c:v>
                </c:pt>
                <c:pt idx="90">
                  <c:v>-13.4</c:v>
                </c:pt>
                <c:pt idx="91">
                  <c:v>-15.3</c:v>
                </c:pt>
                <c:pt idx="92">
                  <c:v>-20.399999999999999</c:v>
                </c:pt>
                <c:pt idx="93">
                  <c:v>-26.7</c:v>
                </c:pt>
                <c:pt idx="94">
                  <c:v>-26.2</c:v>
                </c:pt>
                <c:pt idx="95">
                  <c:v>-26.3</c:v>
                </c:pt>
                <c:pt idx="96">
                  <c:v>-20.100000000000001</c:v>
                </c:pt>
                <c:pt idx="97">
                  <c:v>-21.1</c:v>
                </c:pt>
              </c:numCache>
            </c:numRef>
          </c:val>
        </c:ser>
        <c:marker val="1"/>
        <c:axId val="86403328"/>
        <c:axId val="86417408"/>
      </c:lineChart>
      <c:dateAx>
        <c:axId val="86403328"/>
        <c:scaling>
          <c:orientation val="minMax"/>
        </c:scaling>
        <c:axPos val="b"/>
        <c:numFmt formatCode="mmm/yy" sourceLinked="0"/>
        <c:tickLblPos val="low"/>
        <c:spPr>
          <a:ln w="12700">
            <a:solidFill>
              <a:sysClr val="windowText" lastClr="000000"/>
            </a:solidFill>
          </a:ln>
        </c:spPr>
        <c:crossAx val="86417408"/>
        <c:crosses val="autoZero"/>
        <c:auto val="1"/>
        <c:lblOffset val="100"/>
        <c:majorUnit val="4"/>
        <c:majorTimeUnit val="months"/>
      </c:dateAx>
      <c:valAx>
        <c:axId val="8641740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1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500"/>
            </a:pPr>
            <a:endParaRPr lang="sr-Latn-CS"/>
          </a:p>
        </c:txPr>
        <c:crossAx val="86403328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00" b="0">
                <a:latin typeface="Arial Narrow" pitchFamily="34" charset="0"/>
              </a:rPr>
              <a:t>Godišnja promjena realne neto plaće</a:t>
            </a:r>
          </a:p>
        </c:rich>
      </c:tx>
      <c:layout/>
      <c:overlay val="1"/>
    </c:title>
    <c:plotArea>
      <c:layout/>
      <c:lineChart>
        <c:grouping val="standard"/>
        <c:ser>
          <c:idx val="1"/>
          <c:order val="0"/>
          <c:tx>
            <c:strRef>
              <c:f>'Pokaz. raspoloženja potrošača'!$M$1:$M$3</c:f>
              <c:strCache>
                <c:ptCount val="1"/>
                <c:pt idx="0">
                  <c:v>Relne neto plaće (yoy)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</c:trendline>
          <c:cat>
            <c:numRef>
              <c:f>'Pokaz. raspoloženja potrošača'!$L$4:$L$88</c:f>
              <c:numCache>
                <c:formatCode>mmm/yy</c:formatCode>
                <c:ptCount val="85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</c:numCache>
            </c:numRef>
          </c:cat>
          <c:val>
            <c:numRef>
              <c:f>'Pokaz. raspoloženja potrošača'!$M$4:$M$88</c:f>
              <c:numCache>
                <c:formatCode>0.0%</c:formatCode>
                <c:ptCount val="85"/>
                <c:pt idx="0">
                  <c:v>4.5268784690991382E-2</c:v>
                </c:pt>
                <c:pt idx="1">
                  <c:v>4.3135583089580987E-2</c:v>
                </c:pt>
                <c:pt idx="2">
                  <c:v>2.3152142800508591E-2</c:v>
                </c:pt>
                <c:pt idx="3">
                  <c:v>3.3646010931795978E-2</c:v>
                </c:pt>
                <c:pt idx="4">
                  <c:v>1.7697760039887767E-2</c:v>
                </c:pt>
                <c:pt idx="5">
                  <c:v>2.5913281816193567E-2</c:v>
                </c:pt>
                <c:pt idx="6">
                  <c:v>4.3529974534249227E-2</c:v>
                </c:pt>
                <c:pt idx="7">
                  <c:v>2.4015142333313699E-2</c:v>
                </c:pt>
                <c:pt idx="8">
                  <c:v>6.2516143540620739E-3</c:v>
                </c:pt>
                <c:pt idx="9">
                  <c:v>2.1210756291932364E-2</c:v>
                </c:pt>
                <c:pt idx="10">
                  <c:v>5.7816985953591526E-3</c:v>
                </c:pt>
                <c:pt idx="11">
                  <c:v>-9.7716266406515651E-3</c:v>
                </c:pt>
                <c:pt idx="12">
                  <c:v>-2.8261370479507608E-3</c:v>
                </c:pt>
                <c:pt idx="13">
                  <c:v>1.5526756135215702E-2</c:v>
                </c:pt>
                <c:pt idx="14">
                  <c:v>-4.3077508205501269E-3</c:v>
                </c:pt>
                <c:pt idx="15">
                  <c:v>2.7682347066133595E-3</c:v>
                </c:pt>
                <c:pt idx="16">
                  <c:v>-2.1424814280907034E-3</c:v>
                </c:pt>
                <c:pt idx="17">
                  <c:v>-9.1344760527187763E-3</c:v>
                </c:pt>
                <c:pt idx="18">
                  <c:v>-4.214587651788726E-3</c:v>
                </c:pt>
                <c:pt idx="19">
                  <c:v>-8.2097146822729394E-3</c:v>
                </c:pt>
                <c:pt idx="20">
                  <c:v>3.195624702841382E-2</c:v>
                </c:pt>
                <c:pt idx="21">
                  <c:v>2.087077953103833E-2</c:v>
                </c:pt>
                <c:pt idx="22">
                  <c:v>4.2314667294778285E-3</c:v>
                </c:pt>
                <c:pt idx="23">
                  <c:v>6.1015235528841139E-2</c:v>
                </c:pt>
                <c:pt idx="24">
                  <c:v>2.3008719629300511E-2</c:v>
                </c:pt>
                <c:pt idx="25">
                  <c:v>6.5748446151752127E-3</c:v>
                </c:pt>
                <c:pt idx="26">
                  <c:v>2.6626136340577089E-2</c:v>
                </c:pt>
                <c:pt idx="27">
                  <c:v>1.3172366408694458E-2</c:v>
                </c:pt>
                <c:pt idx="28">
                  <c:v>3.2001974479789475E-3</c:v>
                </c:pt>
                <c:pt idx="29">
                  <c:v>1.8369555272293114E-2</c:v>
                </c:pt>
                <c:pt idx="30">
                  <c:v>1.2625568141615418E-3</c:v>
                </c:pt>
                <c:pt idx="31">
                  <c:v>1.2625568141615418E-3</c:v>
                </c:pt>
                <c:pt idx="32">
                  <c:v>-4.7330273583783278E-3</c:v>
                </c:pt>
                <c:pt idx="33">
                  <c:v>-1.0627994619829217E-2</c:v>
                </c:pt>
                <c:pt idx="34">
                  <c:v>-2.027099662158538E-2</c:v>
                </c:pt>
                <c:pt idx="35">
                  <c:v>-2.706792726940388E-2</c:v>
                </c:pt>
                <c:pt idx="36">
                  <c:v>-2.0039522203238569E-2</c:v>
                </c:pt>
                <c:pt idx="37">
                  <c:v>-2.1039481874459698E-2</c:v>
                </c:pt>
                <c:pt idx="38">
                  <c:v>-1.0523304433658009E-2</c:v>
                </c:pt>
                <c:pt idx="39">
                  <c:v>-1.4566110135665555E-2</c:v>
                </c:pt>
                <c:pt idx="40">
                  <c:v>-1.6525223236787401E-2</c:v>
                </c:pt>
                <c:pt idx="41">
                  <c:v>3.0075429352725003E-3</c:v>
                </c:pt>
                <c:pt idx="42">
                  <c:v>-5.0568393194835304E-3</c:v>
                </c:pt>
                <c:pt idx="43">
                  <c:v>1.6986211571726306E-2</c:v>
                </c:pt>
                <c:pt idx="44">
                  <c:v>-3.7198681855432625E-4</c:v>
                </c:pt>
                <c:pt idx="45">
                  <c:v>2.6060509565641876E-3</c:v>
                </c:pt>
                <c:pt idx="46">
                  <c:v>2.7276475438763104E-2</c:v>
                </c:pt>
                <c:pt idx="47">
                  <c:v>6.2059883057163923E-4</c:v>
                </c:pt>
                <c:pt idx="48">
                  <c:v>-1.4298532162123623E-3</c:v>
                </c:pt>
                <c:pt idx="49">
                  <c:v>-3.4698330870679417E-3</c:v>
                </c:pt>
                <c:pt idx="50">
                  <c:v>-1.5441709287821181E-3</c:v>
                </c:pt>
                <c:pt idx="51">
                  <c:v>6.6482871559048196E-3</c:v>
                </c:pt>
                <c:pt idx="52">
                  <c:v>4.6430116834825785E-3</c:v>
                </c:pt>
                <c:pt idx="53">
                  <c:v>-3.1828345613741371E-3</c:v>
                </c:pt>
                <c:pt idx="54">
                  <c:v>-9.242513378630246E-3</c:v>
                </c:pt>
                <c:pt idx="55">
                  <c:v>4.4231071264921873E-3</c:v>
                </c:pt>
                <c:pt idx="56">
                  <c:v>3.1923334865169295E-4</c:v>
                </c:pt>
                <c:pt idx="57">
                  <c:v>-1.3546577806676119E-2</c:v>
                </c:pt>
                <c:pt idx="58">
                  <c:v>2.5626519505637102E-3</c:v>
                </c:pt>
                <c:pt idx="59">
                  <c:v>-1.0791153864351477E-2</c:v>
                </c:pt>
                <c:pt idx="60">
                  <c:v>1.4599216929684689E-2</c:v>
                </c:pt>
                <c:pt idx="61">
                  <c:v>1.3560732572540646E-2</c:v>
                </c:pt>
                <c:pt idx="62">
                  <c:v>-1.2828987561942062E-2</c:v>
                </c:pt>
                <c:pt idx="63">
                  <c:v>-2.0862932729291517E-2</c:v>
                </c:pt>
                <c:pt idx="64">
                  <c:v>-1.6954201921823508E-2</c:v>
                </c:pt>
                <c:pt idx="65">
                  <c:v>-3.6248525731012449E-2</c:v>
                </c:pt>
                <c:pt idx="66">
                  <c:v>-1.9547429846636488E-2</c:v>
                </c:pt>
                <c:pt idx="67">
                  <c:v>-3.098127906125292E-2</c:v>
                </c:pt>
                <c:pt idx="68">
                  <c:v>-5.2958586157432402E-2</c:v>
                </c:pt>
                <c:pt idx="69">
                  <c:v>-3.1E-2</c:v>
                </c:pt>
                <c:pt idx="70">
                  <c:v>-0.05</c:v>
                </c:pt>
                <c:pt idx="71">
                  <c:v>-4.5999999999999999E-2</c:v>
                </c:pt>
                <c:pt idx="72" formatCode="0.00%">
                  <c:v>-3.7999999999999999E-2</c:v>
                </c:pt>
                <c:pt idx="73" formatCode="0.00%">
                  <c:v>-3.2000000000000001E-2</c:v>
                </c:pt>
                <c:pt idx="74">
                  <c:v>-3.3000000000000002E-2</c:v>
                </c:pt>
                <c:pt idx="75">
                  <c:v>-1.7999999999999999E-2</c:v>
                </c:pt>
                <c:pt idx="76">
                  <c:v>-6.0000000000000001E-3</c:v>
                </c:pt>
                <c:pt idx="77">
                  <c:v>-2.1000000000000001E-2</c:v>
                </c:pt>
                <c:pt idx="78">
                  <c:v>-8.0000000000000002E-3</c:v>
                </c:pt>
                <c:pt idx="79">
                  <c:v>-2.4E-2</c:v>
                </c:pt>
                <c:pt idx="80">
                  <c:v>1E-3</c:v>
                </c:pt>
                <c:pt idx="81">
                  <c:v>1E-3</c:v>
                </c:pt>
                <c:pt idx="82">
                  <c:v>-1.2E-2</c:v>
                </c:pt>
                <c:pt idx="83">
                  <c:v>0.01</c:v>
                </c:pt>
                <c:pt idx="84">
                  <c:v>3.0000000000000001E-3</c:v>
                </c:pt>
              </c:numCache>
            </c:numRef>
          </c:val>
        </c:ser>
        <c:marker val="1"/>
        <c:axId val="86439808"/>
        <c:axId val="86441344"/>
      </c:lineChart>
      <c:dateAx>
        <c:axId val="86439808"/>
        <c:scaling>
          <c:orientation val="minMax"/>
        </c:scaling>
        <c:axPos val="b"/>
        <c:numFmt formatCode="[$-41A]mmm\-yy;@" sourceLinked="0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86441344"/>
        <c:crosses val="autoZero"/>
        <c:auto val="1"/>
        <c:lblOffset val="100"/>
        <c:majorUnit val="4"/>
        <c:majorTimeUnit val="months"/>
      </c:dateAx>
      <c:valAx>
        <c:axId val="86441344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86439808"/>
        <c:crosses val="autoZero"/>
        <c:crossBetween val="between"/>
      </c:valAx>
      <c:spPr>
        <a:noFill/>
      </c:spPr>
    </c:plotArea>
    <c:legend>
      <c:legendPos val="b"/>
      <c:layout/>
    </c:legend>
    <c:plotVisOnly val="1"/>
    <c:dispBlanksAs val="gap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/>
            </a:pPr>
            <a:r>
              <a:rPr lang="hr-HR" sz="1000" b="0">
                <a:latin typeface="Arial Narrow" pitchFamily="34" charset="0"/>
              </a:rPr>
              <a:t>Zaposleni s evidencije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'Tržište rada'!$A$4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rada'!$B$4:$M$4</c:f>
              <c:numCache>
                <c:formatCode>#,###</c:formatCode>
                <c:ptCount val="12"/>
                <c:pt idx="0">
                  <c:v>7498</c:v>
                </c:pt>
                <c:pt idx="1">
                  <c:v>10310</c:v>
                </c:pt>
                <c:pt idx="2">
                  <c:v>14988</c:v>
                </c:pt>
                <c:pt idx="3">
                  <c:v>20646</c:v>
                </c:pt>
                <c:pt idx="4">
                  <c:v>21481</c:v>
                </c:pt>
                <c:pt idx="5">
                  <c:v>18870</c:v>
                </c:pt>
                <c:pt idx="6" formatCode="#,##0">
                  <c:v>14844</c:v>
                </c:pt>
                <c:pt idx="7" formatCode="#,##0">
                  <c:v>10007</c:v>
                </c:pt>
                <c:pt idx="8" formatCode="#,##0">
                  <c:v>18293</c:v>
                </c:pt>
                <c:pt idx="9" formatCode="#,##0">
                  <c:v>12532</c:v>
                </c:pt>
                <c:pt idx="10" formatCode="#,##0">
                  <c:v>10557</c:v>
                </c:pt>
                <c:pt idx="11" formatCode="#,##0">
                  <c:v>7505</c:v>
                </c:pt>
              </c:numCache>
            </c:numRef>
          </c:val>
        </c:ser>
        <c:ser>
          <c:idx val="2"/>
          <c:order val="1"/>
          <c:tx>
            <c:strRef>
              <c:f>'Tržište rada'!$A$5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'Tržište rada'!$B$2:$M$2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'Tržište rada'!$B$5:$M$5</c:f>
              <c:numCache>
                <c:formatCode>General</c:formatCode>
                <c:ptCount val="12"/>
                <c:pt idx="0">
                  <c:v>8112</c:v>
                </c:pt>
                <c:pt idx="1">
                  <c:v>8349</c:v>
                </c:pt>
                <c:pt idx="2">
                  <c:v>16542</c:v>
                </c:pt>
                <c:pt idx="3">
                  <c:v>25455</c:v>
                </c:pt>
                <c:pt idx="4">
                  <c:v>24793</c:v>
                </c:pt>
                <c:pt idx="5">
                  <c:v>21574</c:v>
                </c:pt>
                <c:pt idx="6">
                  <c:v>18711</c:v>
                </c:pt>
                <c:pt idx="7">
                  <c:v>10111</c:v>
                </c:pt>
                <c:pt idx="8">
                  <c:v>13340</c:v>
                </c:pt>
                <c:pt idx="9">
                  <c:v>12060</c:v>
                </c:pt>
                <c:pt idx="10">
                  <c:v>11120</c:v>
                </c:pt>
                <c:pt idx="11">
                  <c:v>7213</c:v>
                </c:pt>
              </c:numCache>
            </c:numRef>
          </c:val>
        </c:ser>
        <c:ser>
          <c:idx val="3"/>
          <c:order val="2"/>
          <c:tx>
            <c:strRef>
              <c:f>'Tržište rada'!$A$6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'Tržište rada'!$B$6:$M$6</c:f>
              <c:numCache>
                <c:formatCode>General</c:formatCode>
                <c:ptCount val="12"/>
                <c:pt idx="0">
                  <c:v>13150</c:v>
                </c:pt>
                <c:pt idx="1">
                  <c:v>13100</c:v>
                </c:pt>
                <c:pt idx="2">
                  <c:v>18080</c:v>
                </c:pt>
                <c:pt idx="3">
                  <c:v>24787</c:v>
                </c:pt>
                <c:pt idx="4">
                  <c:v>28764</c:v>
                </c:pt>
                <c:pt idx="5">
                  <c:v>24758</c:v>
                </c:pt>
                <c:pt idx="6">
                  <c:v>22812</c:v>
                </c:pt>
                <c:pt idx="7">
                  <c:v>12823</c:v>
                </c:pt>
                <c:pt idx="8">
                  <c:v>15227</c:v>
                </c:pt>
                <c:pt idx="9">
                  <c:v>14766</c:v>
                </c:pt>
                <c:pt idx="10">
                  <c:v>12145</c:v>
                </c:pt>
                <c:pt idx="11">
                  <c:v>11892</c:v>
                </c:pt>
              </c:numCache>
            </c:numRef>
          </c:val>
        </c:ser>
        <c:ser>
          <c:idx val="0"/>
          <c:order val="3"/>
          <c:tx>
            <c:strRef>
              <c:f>'Tržište rada'!$A$7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'Tržište rada'!$B$7:$M$7</c:f>
              <c:numCache>
                <c:formatCode>General</c:formatCode>
                <c:ptCount val="12"/>
                <c:pt idx="0">
                  <c:v>13238</c:v>
                </c:pt>
                <c:pt idx="1">
                  <c:v>13376</c:v>
                </c:pt>
              </c:numCache>
            </c:numRef>
          </c:val>
        </c:ser>
        <c:axId val="88151552"/>
        <c:axId val="88153088"/>
      </c:barChart>
      <c:catAx>
        <c:axId val="88151552"/>
        <c:scaling>
          <c:orientation val="minMax"/>
        </c:scaling>
        <c:axPos val="b"/>
        <c:numFmt formatCode="d/m/yyyy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88153088"/>
        <c:crosses val="autoZero"/>
        <c:auto val="1"/>
        <c:lblAlgn val="ctr"/>
        <c:lblOffset val="100"/>
      </c:catAx>
      <c:valAx>
        <c:axId val="88153088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#" sourceLinked="1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88151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9519802768717297E-2"/>
          <c:y val="0.8657779945648405"/>
          <c:w val="0.38213227918596165"/>
          <c:h val="8.6811767725060524E-2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layout/>
      <c:txPr>
        <a:bodyPr/>
        <a:lstStyle/>
        <a:p>
          <a:pPr>
            <a:defRPr sz="1000" b="0">
              <a:latin typeface="Arial Narrow" pitchFamily="34" charset="0"/>
            </a:defRPr>
          </a:pPr>
          <a:endParaRPr lang="sr-Latn-CS"/>
        </a:p>
      </c:txPr>
    </c:title>
    <c:plotArea>
      <c:layout/>
      <c:lineChart>
        <c:grouping val="standard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rada'!$P$2:$P$75</c:f>
              <c:numCache>
                <c:formatCode>[$-41A]mmm\-yy;@</c:formatCode>
                <c:ptCount val="7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41184</c:v>
                </c:pt>
                <c:pt idx="59">
                  <c:v>41216</c:v>
                </c:pt>
                <c:pt idx="60">
                  <c:v>41247</c:v>
                </c:pt>
                <c:pt idx="61">
                  <c:v>41279</c:v>
                </c:pt>
                <c:pt idx="62">
                  <c:v>41311</c:v>
                </c:pt>
                <c:pt idx="63">
                  <c:v>41343</c:v>
                </c:pt>
                <c:pt idx="64">
                  <c:v>41375</c:v>
                </c:pt>
                <c:pt idx="65">
                  <c:v>41406</c:v>
                </c:pt>
                <c:pt idx="66">
                  <c:v>41438</c:v>
                </c:pt>
                <c:pt idx="67">
                  <c:v>41500</c:v>
                </c:pt>
                <c:pt idx="68">
                  <c:v>41532</c:v>
                </c:pt>
                <c:pt idx="69">
                  <c:v>41563</c:v>
                </c:pt>
                <c:pt idx="70">
                  <c:v>41595</c:v>
                </c:pt>
                <c:pt idx="71">
                  <c:v>41626</c:v>
                </c:pt>
                <c:pt idx="72">
                  <c:v>41293</c:v>
                </c:pt>
                <c:pt idx="73">
                  <c:v>41325</c:v>
                </c:pt>
              </c:numCache>
            </c:numRef>
          </c:cat>
          <c:val>
            <c:numRef>
              <c:f>'Tržište rada'!$Q$2:$Q$75</c:f>
            </c:numRef>
          </c:val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Kretanje broja nezaposlenih (desezonirano ARIMA X12)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'Tržište rada'!$P$2:$P$76</c:f>
              <c:numCache>
                <c:formatCode>[$-41A]mmm\-yy;@</c:formatCode>
                <c:ptCount val="75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39844</c:v>
                </c:pt>
                <c:pt idx="14">
                  <c:v>39845</c:v>
                </c:pt>
                <c:pt idx="15">
                  <c:v>39873</c:v>
                </c:pt>
                <c:pt idx="16">
                  <c:v>39904</c:v>
                </c:pt>
                <c:pt idx="17">
                  <c:v>39934</c:v>
                </c:pt>
                <c:pt idx="18">
                  <c:v>39965</c:v>
                </c:pt>
                <c:pt idx="19">
                  <c:v>39995</c:v>
                </c:pt>
                <c:pt idx="20">
                  <c:v>40026</c:v>
                </c:pt>
                <c:pt idx="21">
                  <c:v>40057</c:v>
                </c:pt>
                <c:pt idx="22">
                  <c:v>40087</c:v>
                </c:pt>
                <c:pt idx="23">
                  <c:v>40118</c:v>
                </c:pt>
                <c:pt idx="24">
                  <c:v>40148</c:v>
                </c:pt>
                <c:pt idx="25">
                  <c:v>40179</c:v>
                </c:pt>
                <c:pt idx="26">
                  <c:v>40210</c:v>
                </c:pt>
                <c:pt idx="27">
                  <c:v>40238</c:v>
                </c:pt>
                <c:pt idx="28">
                  <c:v>40269</c:v>
                </c:pt>
                <c:pt idx="29">
                  <c:v>40299</c:v>
                </c:pt>
                <c:pt idx="30">
                  <c:v>40330</c:v>
                </c:pt>
                <c:pt idx="31">
                  <c:v>40360</c:v>
                </c:pt>
                <c:pt idx="32">
                  <c:v>40391</c:v>
                </c:pt>
                <c:pt idx="33">
                  <c:v>40422</c:v>
                </c:pt>
                <c:pt idx="34">
                  <c:v>40452</c:v>
                </c:pt>
                <c:pt idx="35">
                  <c:v>40483</c:v>
                </c:pt>
                <c:pt idx="36">
                  <c:v>40513</c:v>
                </c:pt>
                <c:pt idx="37">
                  <c:v>40544</c:v>
                </c:pt>
                <c:pt idx="38">
                  <c:v>40575</c:v>
                </c:pt>
                <c:pt idx="39">
                  <c:v>40603</c:v>
                </c:pt>
                <c:pt idx="40">
                  <c:v>40634</c:v>
                </c:pt>
                <c:pt idx="41">
                  <c:v>40664</c:v>
                </c:pt>
                <c:pt idx="42">
                  <c:v>40695</c:v>
                </c:pt>
                <c:pt idx="43">
                  <c:v>40725</c:v>
                </c:pt>
                <c:pt idx="44">
                  <c:v>40756</c:v>
                </c:pt>
                <c:pt idx="45">
                  <c:v>40787</c:v>
                </c:pt>
                <c:pt idx="46">
                  <c:v>40817</c:v>
                </c:pt>
                <c:pt idx="47">
                  <c:v>40848</c:v>
                </c:pt>
                <c:pt idx="48">
                  <c:v>40878</c:v>
                </c:pt>
                <c:pt idx="49">
                  <c:v>40909</c:v>
                </c:pt>
                <c:pt idx="50">
                  <c:v>40940</c:v>
                </c:pt>
                <c:pt idx="51">
                  <c:v>40969</c:v>
                </c:pt>
                <c:pt idx="52">
                  <c:v>41000</c:v>
                </c:pt>
                <c:pt idx="53">
                  <c:v>41030</c:v>
                </c:pt>
                <c:pt idx="54">
                  <c:v>41061</c:v>
                </c:pt>
                <c:pt idx="55">
                  <c:v>41091</c:v>
                </c:pt>
                <c:pt idx="56">
                  <c:v>41122</c:v>
                </c:pt>
                <c:pt idx="57">
                  <c:v>41153</c:v>
                </c:pt>
                <c:pt idx="58">
                  <c:v>41184</c:v>
                </c:pt>
                <c:pt idx="59">
                  <c:v>41216</c:v>
                </c:pt>
                <c:pt idx="60">
                  <c:v>41247</c:v>
                </c:pt>
                <c:pt idx="61">
                  <c:v>41279</c:v>
                </c:pt>
                <c:pt idx="62">
                  <c:v>41311</c:v>
                </c:pt>
                <c:pt idx="63">
                  <c:v>41343</c:v>
                </c:pt>
                <c:pt idx="64">
                  <c:v>41375</c:v>
                </c:pt>
                <c:pt idx="65">
                  <c:v>41406</c:v>
                </c:pt>
                <c:pt idx="66">
                  <c:v>41438</c:v>
                </c:pt>
                <c:pt idx="67">
                  <c:v>41500</c:v>
                </c:pt>
                <c:pt idx="68">
                  <c:v>41532</c:v>
                </c:pt>
                <c:pt idx="69">
                  <c:v>41563</c:v>
                </c:pt>
                <c:pt idx="70">
                  <c:v>41595</c:v>
                </c:pt>
                <c:pt idx="71">
                  <c:v>41626</c:v>
                </c:pt>
                <c:pt idx="72">
                  <c:v>41293</c:v>
                </c:pt>
                <c:pt idx="73">
                  <c:v>41325</c:v>
                </c:pt>
                <c:pt idx="74">
                  <c:v>41354</c:v>
                </c:pt>
              </c:numCache>
            </c:numRef>
          </c:cat>
          <c:val>
            <c:numRef>
              <c:f>'Tržište rada'!$R$2:$R$76</c:f>
              <c:numCache>
                <c:formatCode>General</c:formatCode>
                <c:ptCount val="75"/>
                <c:pt idx="0">
                  <c:v>246.197233790285</c:v>
                </c:pt>
                <c:pt idx="1">
                  <c:v>242.598871269471</c:v>
                </c:pt>
                <c:pt idx="2">
                  <c:v>239.69280511666199</c:v>
                </c:pt>
                <c:pt idx="3">
                  <c:v>237.55385273431801</c:v>
                </c:pt>
                <c:pt idx="4">
                  <c:v>236.15965994076299</c:v>
                </c:pt>
                <c:pt idx="5">
                  <c:v>235.041117352887</c:v>
                </c:pt>
                <c:pt idx="6">
                  <c:v>234.34834658947901</c:v>
                </c:pt>
                <c:pt idx="7">
                  <c:v>234.69275563751901</c:v>
                </c:pt>
                <c:pt idx="8">
                  <c:v>233.61781582787</c:v>
                </c:pt>
                <c:pt idx="9">
                  <c:v>232.927335017914</c:v>
                </c:pt>
                <c:pt idx="10">
                  <c:v>233.271849528183</c:v>
                </c:pt>
                <c:pt idx="11">
                  <c:v>235.29578317627099</c:v>
                </c:pt>
                <c:pt idx="12">
                  <c:v>238.857039822226</c:v>
                </c:pt>
                <c:pt idx="13">
                  <c:v>243.715456194642</c:v>
                </c:pt>
                <c:pt idx="14">
                  <c:v>249.35601015809701</c:v>
                </c:pt>
                <c:pt idx="15">
                  <c:v>255.14081470655299</c:v>
                </c:pt>
                <c:pt idx="16">
                  <c:v>260.16606312971498</c:v>
                </c:pt>
                <c:pt idx="17">
                  <c:v>261.64229598127599</c:v>
                </c:pt>
                <c:pt idx="18">
                  <c:v>265.76374068143002</c:v>
                </c:pt>
                <c:pt idx="19">
                  <c:v>269.54014310348401</c:v>
                </c:pt>
                <c:pt idx="20">
                  <c:v>274.525763578902</c:v>
                </c:pt>
                <c:pt idx="21">
                  <c:v>279.24378217896998</c:v>
                </c:pt>
                <c:pt idx="22">
                  <c:v>282.83996729516502</c:v>
                </c:pt>
                <c:pt idx="23">
                  <c:v>284.61579096037002</c:v>
                </c:pt>
                <c:pt idx="24">
                  <c:v>289.18152019599199</c:v>
                </c:pt>
                <c:pt idx="25">
                  <c:v>292.63285499955202</c:v>
                </c:pt>
                <c:pt idx="26">
                  <c:v>296.06998412117798</c:v>
                </c:pt>
                <c:pt idx="27">
                  <c:v>298.64166382743002</c:v>
                </c:pt>
                <c:pt idx="28">
                  <c:v>301.74971469159198</c:v>
                </c:pt>
                <c:pt idx="29">
                  <c:v>303.70145329288499</c:v>
                </c:pt>
                <c:pt idx="30">
                  <c:v>303.26568977804197</c:v>
                </c:pt>
                <c:pt idx="31">
                  <c:v>305.39053644446898</c:v>
                </c:pt>
                <c:pt idx="32">
                  <c:v>308.550815475729</c:v>
                </c:pt>
                <c:pt idx="33">
                  <c:v>311.35894085224402</c:v>
                </c:pt>
                <c:pt idx="34">
                  <c:v>312.02293696015101</c:v>
                </c:pt>
                <c:pt idx="35">
                  <c:v>310.84314019694</c:v>
                </c:pt>
                <c:pt idx="36">
                  <c:v>310.46009952319002</c:v>
                </c:pt>
                <c:pt idx="37">
                  <c:v>308.09070150429199</c:v>
                </c:pt>
                <c:pt idx="38">
                  <c:v>305.94857361007797</c:v>
                </c:pt>
                <c:pt idx="39">
                  <c:v>299.148521897747</c:v>
                </c:pt>
                <c:pt idx="40">
                  <c:v>305.63336535405</c:v>
                </c:pt>
                <c:pt idx="41">
                  <c:v>307.30512901235397</c:v>
                </c:pt>
                <c:pt idx="42">
                  <c:v>309.34670217573</c:v>
                </c:pt>
                <c:pt idx="43">
                  <c:v>308.29869226239299</c:v>
                </c:pt>
                <c:pt idx="44">
                  <c:v>303.68940351890501</c:v>
                </c:pt>
                <c:pt idx="45">
                  <c:v>300.31997189579999</c:v>
                </c:pt>
                <c:pt idx="46">
                  <c:v>301.16207529667099</c:v>
                </c:pt>
                <c:pt idx="47">
                  <c:v>304.93367601887098</c:v>
                </c:pt>
                <c:pt idx="48">
                  <c:v>309.15616038608601</c:v>
                </c:pt>
                <c:pt idx="49">
                  <c:v>312.64243612696902</c:v>
                </c:pt>
                <c:pt idx="50">
                  <c:v>314.62811470967102</c:v>
                </c:pt>
                <c:pt idx="51">
                  <c:v>313.81286851126498</c:v>
                </c:pt>
                <c:pt idx="52">
                  <c:v>314.62824275214598</c:v>
                </c:pt>
                <c:pt idx="53">
                  <c:v>316.940614565168</c:v>
                </c:pt>
                <c:pt idx="54">
                  <c:v>322.42164426192102</c:v>
                </c:pt>
                <c:pt idx="55">
                  <c:v>326.62179284937298</c:v>
                </c:pt>
                <c:pt idx="56">
                  <c:v>333.64657862863902</c:v>
                </c:pt>
                <c:pt idx="57">
                  <c:v>339.88115964308003</c:v>
                </c:pt>
                <c:pt idx="58">
                  <c:v>345.03355593295902</c:v>
                </c:pt>
                <c:pt idx="59">
                  <c:v>344.91885379534398</c:v>
                </c:pt>
                <c:pt idx="60">
                  <c:v>343.36858944223002</c:v>
                </c:pt>
                <c:pt idx="61">
                  <c:v>341.486221591966</c:v>
                </c:pt>
                <c:pt idx="62">
                  <c:v>341.291243841908</c:v>
                </c:pt>
                <c:pt idx="63">
                  <c:v>344.75655968555901</c:v>
                </c:pt>
                <c:pt idx="64">
                  <c:v>343.38625845116297</c:v>
                </c:pt>
                <c:pt idx="65">
                  <c:v>342.962377505745</c:v>
                </c:pt>
                <c:pt idx="66">
                  <c:v>342.01771797854298</c:v>
                </c:pt>
                <c:pt idx="67">
                  <c:v>339.93446359119099</c:v>
                </c:pt>
                <c:pt idx="68">
                  <c:v>347.358740574075</c:v>
                </c:pt>
                <c:pt idx="69">
                  <c:v>350.49091032748203</c:v>
                </c:pt>
                <c:pt idx="70">
                  <c:v>354.42492808840501</c:v>
                </c:pt>
                <c:pt idx="71">
                  <c:v>349.28959117578398</c:v>
                </c:pt>
                <c:pt idx="72">
                  <c:v>343.08292917694502</c:v>
                </c:pt>
                <c:pt idx="73">
                  <c:v>349.43699625145803</c:v>
                </c:pt>
                <c:pt idx="74">
                  <c:v>349.646877058418</c:v>
                </c:pt>
              </c:numCache>
            </c:numRef>
          </c:val>
        </c:ser>
        <c:marker val="1"/>
        <c:axId val="88191360"/>
        <c:axId val="88192896"/>
      </c:lineChart>
      <c:dateAx>
        <c:axId val="88191360"/>
        <c:scaling>
          <c:orientation val="minMax"/>
        </c:scaling>
        <c:axPos val="b"/>
        <c:numFmt formatCode="[$-41A]mmm\-yy;@" sourceLinked="1"/>
        <c:tickLblPos val="nextTo"/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88192896"/>
        <c:crosses val="autoZero"/>
        <c:auto val="1"/>
        <c:lblOffset val="100"/>
        <c:majorUnit val="2"/>
        <c:majorTimeUnit val="months"/>
      </c:dateAx>
      <c:valAx>
        <c:axId val="88192896"/>
        <c:scaling>
          <c:orientation val="minMax"/>
          <c:min val="150"/>
        </c:scaling>
        <c:axPos val="l"/>
        <c:numFmt formatCode="General" sourceLinked="1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8819136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700">
              <a:latin typeface="Arial Narrow" pitchFamily="34" charset="0"/>
            </a:defRPr>
          </a:pPr>
          <a:endParaRPr lang="sr-Latn-CS"/>
        </a:p>
      </c:txPr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 sz="1000" b="0">
                <a:latin typeface="Arial Narrow" pitchFamily="34" charset="0"/>
              </a:defRPr>
            </a:pPr>
            <a:r>
              <a:rPr lang="hr-HR" sz="1000" b="0">
                <a:latin typeface="Arial Narrow" pitchFamily="34" charset="0"/>
              </a:rPr>
              <a:t>Indeks potrošačkih cijena - promjene u odnosu na isti mjesec prošle godine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7974312146343168E-2"/>
          <c:y val="0.13566464002126324"/>
          <c:w val="0.89405866091833552"/>
          <c:h val="0.63469135060407889"/>
        </c:manualLayout>
      </c:layout>
      <c:lineChart>
        <c:grouping val="standard"/>
        <c:ser>
          <c:idx val="0"/>
          <c:order val="0"/>
          <c:tx>
            <c:strRef>
              <c:f>'Financijsko tržište i inflacija'!$B$2</c:f>
              <c:strCache>
                <c:ptCount val="1"/>
                <c:pt idx="0">
                  <c:v>CPI ukupno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inflacija'!$A$3:$A$52</c:f>
              <c:numCache>
                <c:formatCode>[$-41A]mmm\-yy;@</c:formatCode>
                <c:ptCount val="5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</c:numCache>
            </c:numRef>
          </c:cat>
          <c:val>
            <c:numRef>
              <c:f>'Financijsko tržište i inflacija'!$B$3:$B$52</c:f>
              <c:numCache>
                <c:formatCode>0.0%</c:formatCode>
                <c:ptCount val="50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inflacija'!$C$2</c:f>
              <c:strCache>
                <c:ptCount val="1"/>
                <c:pt idx="0">
                  <c:v>CPI bez energije i hrane 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'Financijsko tržište i inflacija'!$A$3:$A$52</c:f>
              <c:numCache>
                <c:formatCode>[$-41A]mmm\-yy;@</c:formatCode>
                <c:ptCount val="5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</c:numCache>
            </c:numRef>
          </c:cat>
          <c:val>
            <c:numRef>
              <c:f>'Financijsko tržište i inflacija'!$C$3:$C$52</c:f>
              <c:numCache>
                <c:formatCode>0.0%</c:formatCode>
                <c:ptCount val="50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</c:numCache>
            </c:numRef>
          </c:val>
        </c:ser>
        <c:marker val="1"/>
        <c:axId val="92748416"/>
        <c:axId val="92758400"/>
      </c:lineChart>
      <c:dateAx>
        <c:axId val="92748416"/>
        <c:scaling>
          <c:orientation val="minMax"/>
        </c:scaling>
        <c:axPos val="b"/>
        <c:numFmt formatCode="mmm/yy" sourceLinked="0"/>
        <c:maj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2758400"/>
        <c:crosses val="autoZero"/>
        <c:auto val="1"/>
        <c:lblOffset val="100"/>
        <c:majorUnit val="3"/>
        <c:majorTimeUnit val="months"/>
      </c:dateAx>
      <c:valAx>
        <c:axId val="92758400"/>
        <c:scaling>
          <c:orientation val="minMax"/>
        </c:scaling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numFmt formatCode="0.0%" sourceLinked="1"/>
        <c:maj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2748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116396771158317"/>
          <c:y val="0.65312849051763389"/>
          <c:w val="0.63908324666963934"/>
          <c:h val="0.19843664278807249"/>
        </c:manualLayout>
      </c:layout>
      <c:txPr>
        <a:bodyPr/>
        <a:lstStyle/>
        <a:p>
          <a:pPr>
            <a:defRPr sz="800">
              <a:latin typeface="Arial Narrow" pitchFamily="34" charset="0"/>
            </a:defRPr>
          </a:pPr>
          <a:endParaRPr lang="sr-Latn-CS"/>
        </a:p>
      </c:txPr>
    </c:legend>
    <c:plotVisOnly val="1"/>
    <c:dispBlanksAs val="gap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hr-HR" sz="1050" b="0">
                <a:latin typeface="Arial Narrow" pitchFamily="34" charset="0"/>
              </a:rPr>
              <a:t>Kamatne stope banaka na kunske kredite s valutnom klauzulom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3"/>
          </c:trendline>
          <c:cat>
            <c:numRef>
              <c:f>'Financijsko tržište i inflacija'!$N$2:$N$51</c:f>
              <c:numCache>
                <c:formatCode>mmm/yy</c:formatCode>
                <c:ptCount val="5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  <c:pt idx="49" formatCode="[$-41A]mmm\-yy;@">
                  <c:v>41690</c:v>
                </c:pt>
              </c:numCache>
            </c:numRef>
          </c:cat>
          <c:val>
            <c:numRef>
              <c:f>'Financijsko tržište i inflacija'!$O$2:$O$51</c:f>
              <c:numCache>
                <c:formatCode>#,##0.00</c:formatCode>
                <c:ptCount val="50"/>
                <c:pt idx="0">
                  <c:v>8.25</c:v>
                </c:pt>
                <c:pt idx="1">
                  <c:v>8.26</c:v>
                </c:pt>
                <c:pt idx="2">
                  <c:v>8.7200000000000006</c:v>
                </c:pt>
                <c:pt idx="3">
                  <c:v>8.2899999999999991</c:v>
                </c:pt>
                <c:pt idx="4">
                  <c:v>7.85</c:v>
                </c:pt>
                <c:pt idx="5">
                  <c:v>8.4499999999999993</c:v>
                </c:pt>
                <c:pt idx="6">
                  <c:v>8.1300000000000008</c:v>
                </c:pt>
                <c:pt idx="7">
                  <c:v>8.08</c:v>
                </c:pt>
                <c:pt idx="8">
                  <c:v>8.6</c:v>
                </c:pt>
                <c:pt idx="9">
                  <c:v>8.0500000000000007</c:v>
                </c:pt>
                <c:pt idx="10">
                  <c:v>8.07</c:v>
                </c:pt>
                <c:pt idx="11">
                  <c:v>7.95</c:v>
                </c:pt>
                <c:pt idx="12">
                  <c:v>7.41</c:v>
                </c:pt>
                <c:pt idx="13">
                  <c:v>7.61</c:v>
                </c:pt>
                <c:pt idx="14">
                  <c:v>7.95</c:v>
                </c:pt>
                <c:pt idx="15">
                  <c:v>7.99</c:v>
                </c:pt>
                <c:pt idx="16">
                  <c:v>7.3</c:v>
                </c:pt>
                <c:pt idx="17">
                  <c:v>7.92</c:v>
                </c:pt>
                <c:pt idx="18">
                  <c:v>7.49</c:v>
                </c:pt>
                <c:pt idx="19">
                  <c:v>7.8</c:v>
                </c:pt>
                <c:pt idx="20">
                  <c:v>8.17</c:v>
                </c:pt>
                <c:pt idx="21">
                  <c:v>7.7</c:v>
                </c:pt>
                <c:pt idx="22">
                  <c:v>7.2</c:v>
                </c:pt>
                <c:pt idx="23">
                  <c:v>7.6</c:v>
                </c:pt>
                <c:pt idx="24">
                  <c:v>7.31</c:v>
                </c:pt>
                <c:pt idx="25">
                  <c:v>7.17</c:v>
                </c:pt>
                <c:pt idx="26">
                  <c:v>7.46</c:v>
                </c:pt>
                <c:pt idx="27">
                  <c:v>7.12</c:v>
                </c:pt>
                <c:pt idx="28">
                  <c:v>7.06</c:v>
                </c:pt>
                <c:pt idx="29">
                  <c:v>7.32</c:v>
                </c:pt>
                <c:pt idx="30">
                  <c:v>6.9</c:v>
                </c:pt>
                <c:pt idx="31">
                  <c:v>7.08</c:v>
                </c:pt>
                <c:pt idx="32">
                  <c:v>7.27</c:v>
                </c:pt>
                <c:pt idx="33">
                  <c:v>6.44</c:v>
                </c:pt>
                <c:pt idx="34">
                  <c:v>6.91</c:v>
                </c:pt>
                <c:pt idx="35">
                  <c:v>6.52</c:v>
                </c:pt>
                <c:pt idx="36">
                  <c:v>7.03</c:v>
                </c:pt>
                <c:pt idx="37">
                  <c:v>6.67</c:v>
                </c:pt>
                <c:pt idx="38">
                  <c:v>6.75</c:v>
                </c:pt>
                <c:pt idx="39">
                  <c:v>6.36</c:v>
                </c:pt>
                <c:pt idx="40">
                  <c:v>6.52</c:v>
                </c:pt>
                <c:pt idx="41">
                  <c:v>6.99</c:v>
                </c:pt>
                <c:pt idx="42">
                  <c:v>6.5</c:v>
                </c:pt>
                <c:pt idx="43">
                  <c:v>6.47</c:v>
                </c:pt>
                <c:pt idx="44">
                  <c:v>6.77</c:v>
                </c:pt>
                <c:pt idx="45">
                  <c:v>6.09</c:v>
                </c:pt>
                <c:pt idx="46">
                  <c:v>6.62</c:v>
                </c:pt>
                <c:pt idx="47">
                  <c:v>6.66</c:v>
                </c:pt>
                <c:pt idx="48">
                  <c:v>6.76</c:v>
                </c:pt>
                <c:pt idx="49">
                  <c:v>6.55</c:v>
                </c:pt>
              </c:numCache>
            </c:numRef>
          </c:val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3"/>
          </c:trendline>
          <c:cat>
            <c:numRef>
              <c:f>'Financijsko tržište i inflacija'!$N$2:$N$50</c:f>
              <c:numCache>
                <c:formatCode>mmm/yy</c:formatCode>
                <c:ptCount val="4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41185</c:v>
                </c:pt>
                <c:pt idx="34">
                  <c:v>41217</c:v>
                </c:pt>
                <c:pt idx="35">
                  <c:v>41248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41366</c:v>
                </c:pt>
                <c:pt idx="40">
                  <c:v>41397</c:v>
                </c:pt>
                <c:pt idx="41">
                  <c:v>41429</c:v>
                </c:pt>
                <c:pt idx="42">
                  <c:v>41460</c:v>
                </c:pt>
                <c:pt idx="43" formatCode="[$-41A]mmm\-yy;@">
                  <c:v>41500</c:v>
                </c:pt>
                <c:pt idx="44" formatCode="[$-41A]mmm\-yy;@">
                  <c:v>41532</c:v>
                </c:pt>
                <c:pt idx="45" formatCode="[$-41A]mmm\-yy;@">
                  <c:v>41563</c:v>
                </c:pt>
                <c:pt idx="46" formatCode="[$-41A]mmm\-yy;@">
                  <c:v>41595</c:v>
                </c:pt>
                <c:pt idx="47" formatCode="[$-41A]mmm\-yy;@">
                  <c:v>41626</c:v>
                </c:pt>
                <c:pt idx="48" formatCode="[$-41A]mmm\-yy;@">
                  <c:v>41658</c:v>
                </c:pt>
              </c:numCache>
            </c:numRef>
          </c:cat>
          <c:val>
            <c:numRef>
              <c:f>'Financijsko tržište i inflacija'!$P$2:$P$51</c:f>
              <c:numCache>
                <c:formatCode>#,##0.00</c:formatCode>
                <c:ptCount val="50"/>
                <c:pt idx="0">
                  <c:v>8.4600000000000009</c:v>
                </c:pt>
                <c:pt idx="1">
                  <c:v>8.23</c:v>
                </c:pt>
                <c:pt idx="2">
                  <c:v>8.2799999999999994</c:v>
                </c:pt>
                <c:pt idx="3">
                  <c:v>8.09</c:v>
                </c:pt>
                <c:pt idx="4">
                  <c:v>7.95</c:v>
                </c:pt>
                <c:pt idx="5">
                  <c:v>7.65</c:v>
                </c:pt>
                <c:pt idx="6">
                  <c:v>7.97</c:v>
                </c:pt>
                <c:pt idx="7">
                  <c:v>7.87</c:v>
                </c:pt>
                <c:pt idx="8">
                  <c:v>7.94</c:v>
                </c:pt>
                <c:pt idx="9">
                  <c:v>8.0399999999999991</c:v>
                </c:pt>
                <c:pt idx="10">
                  <c:v>8.07</c:v>
                </c:pt>
                <c:pt idx="11">
                  <c:v>7.67</c:v>
                </c:pt>
                <c:pt idx="12">
                  <c:v>7.54</c:v>
                </c:pt>
                <c:pt idx="13">
                  <c:v>7.75</c:v>
                </c:pt>
                <c:pt idx="14">
                  <c:v>7.79</c:v>
                </c:pt>
                <c:pt idx="15">
                  <c:v>7.12</c:v>
                </c:pt>
                <c:pt idx="16">
                  <c:v>7.37</c:v>
                </c:pt>
                <c:pt idx="17">
                  <c:v>7.05</c:v>
                </c:pt>
                <c:pt idx="18">
                  <c:v>7.18</c:v>
                </c:pt>
                <c:pt idx="19">
                  <c:v>6.97</c:v>
                </c:pt>
                <c:pt idx="20">
                  <c:v>6.7</c:v>
                </c:pt>
                <c:pt idx="21">
                  <c:v>6.91</c:v>
                </c:pt>
                <c:pt idx="22">
                  <c:v>7.13</c:v>
                </c:pt>
                <c:pt idx="23">
                  <c:v>6.82</c:v>
                </c:pt>
                <c:pt idx="24">
                  <c:v>7.06</c:v>
                </c:pt>
                <c:pt idx="25">
                  <c:v>7.13</c:v>
                </c:pt>
                <c:pt idx="26">
                  <c:v>7.06</c:v>
                </c:pt>
                <c:pt idx="27">
                  <c:v>6.92</c:v>
                </c:pt>
                <c:pt idx="28">
                  <c:v>7.2</c:v>
                </c:pt>
                <c:pt idx="29">
                  <c:v>6.92</c:v>
                </c:pt>
                <c:pt idx="30">
                  <c:v>7.09</c:v>
                </c:pt>
                <c:pt idx="31">
                  <c:v>7.17</c:v>
                </c:pt>
                <c:pt idx="32">
                  <c:v>7</c:v>
                </c:pt>
                <c:pt idx="33">
                  <c:v>6.95</c:v>
                </c:pt>
                <c:pt idx="34">
                  <c:v>7.08</c:v>
                </c:pt>
                <c:pt idx="35">
                  <c:v>6.55</c:v>
                </c:pt>
                <c:pt idx="36">
                  <c:v>6.49</c:v>
                </c:pt>
                <c:pt idx="37">
                  <c:v>6.95</c:v>
                </c:pt>
                <c:pt idx="38">
                  <c:v>6.98</c:v>
                </c:pt>
                <c:pt idx="39">
                  <c:v>6.95</c:v>
                </c:pt>
                <c:pt idx="40">
                  <c:v>6.84</c:v>
                </c:pt>
                <c:pt idx="41">
                  <c:v>6.85</c:v>
                </c:pt>
                <c:pt idx="42">
                  <c:v>6.99</c:v>
                </c:pt>
                <c:pt idx="43">
                  <c:v>6.29</c:v>
                </c:pt>
                <c:pt idx="44">
                  <c:v>6.82</c:v>
                </c:pt>
                <c:pt idx="45">
                  <c:v>6.92</c:v>
                </c:pt>
                <c:pt idx="46">
                  <c:v>6.93</c:v>
                </c:pt>
                <c:pt idx="47">
                  <c:v>6.64</c:v>
                </c:pt>
                <c:pt idx="48">
                  <c:v>7.12</c:v>
                </c:pt>
                <c:pt idx="49">
                  <c:v>6.82</c:v>
                </c:pt>
              </c:numCache>
            </c:numRef>
          </c:val>
        </c:ser>
        <c:marker val="1"/>
        <c:axId val="92793088"/>
        <c:axId val="93859840"/>
      </c:lineChart>
      <c:dateAx>
        <c:axId val="92793088"/>
        <c:scaling>
          <c:orientation val="minMax"/>
        </c:scaling>
        <c:axPos val="b"/>
        <c:numFmt formatCode="mmm/yy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sr-Latn-CS"/>
          </a:p>
        </c:txPr>
        <c:crossAx val="93859840"/>
        <c:crosses val="autoZero"/>
        <c:auto val="1"/>
        <c:lblOffset val="100"/>
        <c:majorUnit val="3"/>
        <c:majorTimeUnit val="months"/>
      </c:dateAx>
      <c:valAx>
        <c:axId val="93859840"/>
        <c:scaling>
          <c:orientation val="minMax"/>
          <c:min val="5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2793088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style val="3"/>
  <c:chart>
    <c:title>
      <c:tx>
        <c:rich>
          <a:bodyPr/>
          <a:lstStyle/>
          <a:p>
            <a:pPr>
              <a:defRPr/>
            </a:pPr>
            <a:r>
              <a:rPr lang="hr-HR" sz="1000" b="0" i="0" baseline="0">
                <a:latin typeface="Arial Narrow" pitchFamily="34" charset="0"/>
              </a:rPr>
              <a:t>Robni izvoz - promjena u odnosu na isto razdoblje prethodne godine</a:t>
            </a:r>
            <a:endParaRPr lang="en-US" sz="1000" b="0" i="0" baseline="0">
              <a:latin typeface="Arial Narrow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Izvoz(€)</c:v>
                </c:pt>
              </c:strCache>
            </c:strRef>
          </c:tx>
          <c:marker>
            <c:symbol val="none"/>
          </c:marker>
          <c:cat>
            <c:numRef>
              <c:f>'Vanjsko okruženje'!$O$2:$O$50</c:f>
              <c:numCache>
                <c:formatCode>mmm/yy</c:formatCode>
                <c:ptCount val="4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</c:numCache>
            </c:numRef>
          </c:cat>
          <c:val>
            <c:numRef>
              <c:f>'Vanjsko okruženje'!$P$2:$P$50</c:f>
              <c:numCache>
                <c:formatCode>0.0%</c:formatCode>
                <c:ptCount val="49"/>
                <c:pt idx="0">
                  <c:v>0.2409215125356885</c:v>
                </c:pt>
                <c:pt idx="1">
                  <c:v>-0.19392332658457312</c:v>
                </c:pt>
                <c:pt idx="2">
                  <c:v>0.17809151126988665</c:v>
                </c:pt>
                <c:pt idx="3">
                  <c:v>7.3011798043170151E-2</c:v>
                </c:pt>
                <c:pt idx="4">
                  <c:v>0.26545180716250871</c:v>
                </c:pt>
                <c:pt idx="5">
                  <c:v>0.29914361728043093</c:v>
                </c:pt>
                <c:pt idx="6">
                  <c:v>0.10917013841334278</c:v>
                </c:pt>
                <c:pt idx="7">
                  <c:v>0.31803829374292447</c:v>
                </c:pt>
                <c:pt idx="8">
                  <c:v>0.16477682587714448</c:v>
                </c:pt>
                <c:pt idx="9">
                  <c:v>0.45175189105474534</c:v>
                </c:pt>
                <c:pt idx="10">
                  <c:v>0.16425891622745281</c:v>
                </c:pt>
                <c:pt idx="11">
                  <c:v>0.20859686615717221</c:v>
                </c:pt>
                <c:pt idx="12">
                  <c:v>2.6544450205275183E-2</c:v>
                </c:pt>
                <c:pt idx="13">
                  <c:v>0.32085097967471676</c:v>
                </c:pt>
                <c:pt idx="14">
                  <c:v>-4.4532599503826154E-2</c:v>
                </c:pt>
                <c:pt idx="15">
                  <c:v>0.36353803909458149</c:v>
                </c:pt>
                <c:pt idx="16">
                  <c:v>-7.908519627477506E-2</c:v>
                </c:pt>
                <c:pt idx="17">
                  <c:v>7.9503060876718212E-2</c:v>
                </c:pt>
                <c:pt idx="18">
                  <c:v>0.17522040307229103</c:v>
                </c:pt>
                <c:pt idx="19">
                  <c:v>0.10396944627695803</c:v>
                </c:pt>
                <c:pt idx="20">
                  <c:v>0.14487578302093418</c:v>
                </c:pt>
                <c:pt idx="21">
                  <c:v>-0.12145941007223748</c:v>
                </c:pt>
                <c:pt idx="22">
                  <c:v>-3.5664662356282295E-2</c:v>
                </c:pt>
                <c:pt idx="23">
                  <c:v>0.11942476489246334</c:v>
                </c:pt>
                <c:pt idx="24">
                  <c:v>2.4683354458147955E-2</c:v>
                </c:pt>
                <c:pt idx="25">
                  <c:v>-0.12359403079911979</c:v>
                </c:pt>
                <c:pt idx="26">
                  <c:v>0.18220467830172105</c:v>
                </c:pt>
                <c:pt idx="27">
                  <c:v>-0.19664170262495773</c:v>
                </c:pt>
                <c:pt idx="28">
                  <c:v>2.066608116641433E-2</c:v>
                </c:pt>
                <c:pt idx="29">
                  <c:v>-1.3172042616469537E-2</c:v>
                </c:pt>
                <c:pt idx="30">
                  <c:v>4.0525906593500194E-2</c:v>
                </c:pt>
                <c:pt idx="31">
                  <c:v>7.2262906649636305E-2</c:v>
                </c:pt>
                <c:pt idx="32">
                  <c:v>-7.3362997517464668E-2</c:v>
                </c:pt>
                <c:pt idx="33">
                  <c:v>0.18077619063433037</c:v>
                </c:pt>
                <c:pt idx="34">
                  <c:v>0.2135120332117193</c:v>
                </c:pt>
                <c:pt idx="35">
                  <c:v>-0.11982590503273627</c:v>
                </c:pt>
                <c:pt idx="36">
                  <c:v>-0.11839933294363947</c:v>
                </c:pt>
                <c:pt idx="37">
                  <c:v>4.1255785772113418E-2</c:v>
                </c:pt>
                <c:pt idx="38">
                  <c:v>-0.13648094227153884</c:v>
                </c:pt>
                <c:pt idx="39">
                  <c:v>-3.3602423777641888E-2</c:v>
                </c:pt>
                <c:pt idx="40">
                  <c:v>2.8098260141000253E-2</c:v>
                </c:pt>
                <c:pt idx="41">
                  <c:v>-6.8925884302100116E-2</c:v>
                </c:pt>
                <c:pt idx="42">
                  <c:v>-6.1062139504521551E-2</c:v>
                </c:pt>
                <c:pt idx="43">
                  <c:v>-0.17067946451328186</c:v>
                </c:pt>
                <c:pt idx="44">
                  <c:v>6.8133954826965493E-6</c:v>
                </c:pt>
                <c:pt idx="45">
                  <c:v>-0.15795599249696135</c:v>
                </c:pt>
                <c:pt idx="46">
                  <c:v>-0.17252096313775966</c:v>
                </c:pt>
                <c:pt idx="47" formatCode="0.00%">
                  <c:v>0.111</c:v>
                </c:pt>
                <c:pt idx="48" formatCode="0.00%">
                  <c:v>0.216</c:v>
                </c:pt>
              </c:numCache>
            </c:numRef>
          </c:val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bezbrodova i nafte(€)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okruženje'!$O$2:$O$50</c:f>
              <c:numCache>
                <c:formatCode>mmm/yy</c:formatCode>
                <c:ptCount val="49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41154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41306</c:v>
                </c:pt>
                <c:pt idx="38">
                  <c:v>41335</c:v>
                </c:pt>
                <c:pt idx="39">
                  <c:v>41367</c:v>
                </c:pt>
                <c:pt idx="40">
                  <c:v>41398</c:v>
                </c:pt>
                <c:pt idx="41">
                  <c:v>41430</c:v>
                </c:pt>
                <c:pt idx="42">
                  <c:v>41461</c:v>
                </c:pt>
                <c:pt idx="43">
                  <c:v>41493</c:v>
                </c:pt>
                <c:pt idx="44">
                  <c:v>41525</c:v>
                </c:pt>
                <c:pt idx="45">
                  <c:v>41556</c:v>
                </c:pt>
                <c:pt idx="46">
                  <c:v>41588</c:v>
                </c:pt>
                <c:pt idx="47">
                  <c:v>41619</c:v>
                </c:pt>
                <c:pt idx="48">
                  <c:v>41651</c:v>
                </c:pt>
              </c:numCache>
            </c:numRef>
          </c:cat>
          <c:val>
            <c:numRef>
              <c:f>'Vanjsko okruženje'!$Q$2:$Q$50</c:f>
              <c:numCache>
                <c:formatCode>0.0%</c:formatCode>
                <c:ptCount val="49"/>
                <c:pt idx="0">
                  <c:v>-7.6592689401821623E-2</c:v>
                </c:pt>
                <c:pt idx="1">
                  <c:v>-3.2025493092657786E-2</c:v>
                </c:pt>
                <c:pt idx="2">
                  <c:v>2.1321372596120103E-2</c:v>
                </c:pt>
                <c:pt idx="3">
                  <c:v>2.4356420075370977E-2</c:v>
                </c:pt>
                <c:pt idx="4">
                  <c:v>0.11352573956339396</c:v>
                </c:pt>
                <c:pt idx="5">
                  <c:v>0.10163465765898927</c:v>
                </c:pt>
                <c:pt idx="6">
                  <c:v>0.13337143219112435</c:v>
                </c:pt>
                <c:pt idx="7">
                  <c:v>0.24580815162894964</c:v>
                </c:pt>
                <c:pt idx="8">
                  <c:v>0.17472605800527652</c:v>
                </c:pt>
                <c:pt idx="9">
                  <c:v>0.24571645206085679</c:v>
                </c:pt>
                <c:pt idx="10">
                  <c:v>9.8539078239684885E-2</c:v>
                </c:pt>
                <c:pt idx="11">
                  <c:v>0.12619893119519854</c:v>
                </c:pt>
                <c:pt idx="12">
                  <c:v>0.25304240863806604</c:v>
                </c:pt>
                <c:pt idx="13">
                  <c:v>0.16429398010809759</c:v>
                </c:pt>
                <c:pt idx="14">
                  <c:v>0.10293909547252889</c:v>
                </c:pt>
                <c:pt idx="15">
                  <c:v>0.14560394399868248</c:v>
                </c:pt>
                <c:pt idx="16">
                  <c:v>8.2371173269456754E-2</c:v>
                </c:pt>
                <c:pt idx="17">
                  <c:v>7.3247772971740677E-2</c:v>
                </c:pt>
                <c:pt idx="18">
                  <c:v>7.6134290302318552E-2</c:v>
                </c:pt>
                <c:pt idx="19">
                  <c:v>6.9470891698593995E-2</c:v>
                </c:pt>
                <c:pt idx="20">
                  <c:v>8.2412852941846193E-2</c:v>
                </c:pt>
                <c:pt idx="21">
                  <c:v>-1.3509658158299187E-2</c:v>
                </c:pt>
                <c:pt idx="22">
                  <c:v>5.436606964456292E-2</c:v>
                </c:pt>
                <c:pt idx="23">
                  <c:v>7.1514333943116792E-2</c:v>
                </c:pt>
                <c:pt idx="24">
                  <c:v>8.2098051031926911E-2</c:v>
                </c:pt>
                <c:pt idx="25">
                  <c:v>-4.2772801206117372E-2</c:v>
                </c:pt>
                <c:pt idx="26">
                  <c:v>8.2949623672421202E-2</c:v>
                </c:pt>
                <c:pt idx="27">
                  <c:v>3.2896566724533116E-2</c:v>
                </c:pt>
                <c:pt idx="28">
                  <c:v>2.6678767555088134E-2</c:v>
                </c:pt>
                <c:pt idx="29">
                  <c:v>7.0491409353774293E-2</c:v>
                </c:pt>
                <c:pt idx="30">
                  <c:v>8.9195550598091922E-2</c:v>
                </c:pt>
                <c:pt idx="31">
                  <c:v>8.3968839100480475E-2</c:v>
                </c:pt>
                <c:pt idx="32">
                  <c:v>7.5072625266743298E-3</c:v>
                </c:pt>
                <c:pt idx="33">
                  <c:v>9.869951139044586E-2</c:v>
                </c:pt>
                <c:pt idx="34">
                  <c:v>8.5113260527724055E-2</c:v>
                </c:pt>
                <c:pt idx="35">
                  <c:v>1.1739532653229245E-2</c:v>
                </c:pt>
                <c:pt idx="36">
                  <c:v>-7.4635068839252083E-2</c:v>
                </c:pt>
                <c:pt idx="37">
                  <c:v>0.10773664665885896</c:v>
                </c:pt>
                <c:pt idx="38">
                  <c:v>-6.3203659635724718E-2</c:v>
                </c:pt>
                <c:pt idx="39">
                  <c:v>-2.1556651485169054E-2</c:v>
                </c:pt>
                <c:pt idx="40">
                  <c:v>5.7633459030981271E-4</c:v>
                </c:pt>
                <c:pt idx="41">
                  <c:v>-8.0583993227831829E-3</c:v>
                </c:pt>
                <c:pt idx="42">
                  <c:v>-6.9345565676391718E-2</c:v>
                </c:pt>
                <c:pt idx="43">
                  <c:v>-3.3132366519021517E-2</c:v>
                </c:pt>
                <c:pt idx="44">
                  <c:v>1.3862169877526531E-2</c:v>
                </c:pt>
                <c:pt idx="45">
                  <c:v>-3.5424836633652812E-2</c:v>
                </c:pt>
                <c:pt idx="46">
                  <c:v>-5.1058586979828791E-2</c:v>
                </c:pt>
                <c:pt idx="47" formatCode="0.00%">
                  <c:v>0.14599999999999999</c:v>
                </c:pt>
              </c:numCache>
            </c:numRef>
          </c:val>
        </c:ser>
        <c:marker val="1"/>
        <c:axId val="93887872"/>
        <c:axId val="93897856"/>
      </c:lineChart>
      <c:dateAx>
        <c:axId val="93887872"/>
        <c:scaling>
          <c:orientation val="minMax"/>
        </c:scaling>
        <c:axPos val="b"/>
        <c:numFmt formatCode="mmm/yy" sourceLinked="1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800">
                <a:latin typeface="Arial Narrow" pitchFamily="34" charset="0"/>
              </a:defRPr>
            </a:pPr>
            <a:endParaRPr lang="sr-Latn-CS"/>
          </a:p>
        </c:txPr>
        <c:crossAx val="93897856"/>
        <c:crosses val="autoZero"/>
        <c:auto val="1"/>
        <c:lblOffset val="100"/>
      </c:dateAx>
      <c:valAx>
        <c:axId val="93897856"/>
        <c:scaling>
          <c:orientation val="minMax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tickLblPos val="nextTo"/>
        <c:spPr>
          <a:ln>
            <a:solidFill>
              <a:schemeClr val="tx1"/>
            </a:solidFill>
          </a:ln>
        </c:spPr>
        <c:crossAx val="93887872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97630</xdr:colOff>
      <xdr:row>0</xdr:row>
      <xdr:rowOff>616744</xdr:rowOff>
    </xdr:from>
    <xdr:to>
      <xdr:col>10</xdr:col>
      <xdr:colOff>402431</xdr:colOff>
      <xdr:row>12</xdr:row>
      <xdr:rowOff>188119</xdr:rowOff>
    </xdr:to>
    <xdr:graphicFrame macro="">
      <xdr:nvGraphicFramePr>
        <xdr:cNvPr id="2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</xdr:row>
      <xdr:rowOff>28575</xdr:rowOff>
    </xdr:from>
    <xdr:to>
      <xdr:col>21</xdr:col>
      <xdr:colOff>581025</xdr:colOff>
      <xdr:row>15</xdr:row>
      <xdr:rowOff>152400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10</xdr:row>
      <xdr:rowOff>19050</xdr:rowOff>
    </xdr:from>
    <xdr:to>
      <xdr:col>9</xdr:col>
      <xdr:colOff>38100</xdr:colOff>
      <xdr:row>21</xdr:row>
      <xdr:rowOff>76200</xdr:rowOff>
    </xdr:to>
    <xdr:graphicFrame macro="">
      <xdr:nvGraphicFramePr>
        <xdr:cNvPr id="505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438150</xdr:colOff>
      <xdr:row>2</xdr:row>
      <xdr:rowOff>180975</xdr:rowOff>
    </xdr:from>
    <xdr:to>
      <xdr:col>21</xdr:col>
      <xdr:colOff>371475</xdr:colOff>
      <xdr:row>16</xdr:row>
      <xdr:rowOff>0</xdr:rowOff>
    </xdr:to>
    <xdr:graphicFrame macro="">
      <xdr:nvGraphicFramePr>
        <xdr:cNvPr id="505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10</xdr:row>
      <xdr:rowOff>57150</xdr:rowOff>
    </xdr:from>
    <xdr:to>
      <xdr:col>8</xdr:col>
      <xdr:colOff>285750</xdr:colOff>
      <xdr:row>23</xdr:row>
      <xdr:rowOff>19050</xdr:rowOff>
    </xdr:to>
    <xdr:graphicFrame macro="">
      <xdr:nvGraphicFramePr>
        <xdr:cNvPr id="57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273326</xdr:colOff>
      <xdr:row>3</xdr:row>
      <xdr:rowOff>16565</xdr:rowOff>
    </xdr:from>
    <xdr:to>
      <xdr:col>25</xdr:col>
      <xdr:colOff>115957</xdr:colOff>
      <xdr:row>17</xdr:row>
      <xdr:rowOff>140804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581025</xdr:rowOff>
    </xdr:from>
    <xdr:to>
      <xdr:col>9</xdr:col>
      <xdr:colOff>228600</xdr:colOff>
      <xdr:row>12</xdr:row>
      <xdr:rowOff>9525</xdr:rowOff>
    </xdr:to>
    <xdr:graphicFrame macro="">
      <xdr:nvGraphicFramePr>
        <xdr:cNvPr id="105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6</xdr:row>
      <xdr:rowOff>171450</xdr:rowOff>
    </xdr:from>
    <xdr:to>
      <xdr:col>24</xdr:col>
      <xdr:colOff>76200</xdr:colOff>
      <xdr:row>18</xdr:row>
      <xdr:rowOff>47625</xdr:rowOff>
    </xdr:to>
    <xdr:graphicFrame macro="">
      <xdr:nvGraphicFramePr>
        <xdr:cNvPr id="105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3</xdr:row>
      <xdr:rowOff>133350</xdr:rowOff>
    </xdr:from>
    <xdr:to>
      <xdr:col>25</xdr:col>
      <xdr:colOff>438150</xdr:colOff>
      <xdr:row>16</xdr:row>
      <xdr:rowOff>161925</xdr:rowOff>
    </xdr:to>
    <xdr:graphicFrame macro="">
      <xdr:nvGraphicFramePr>
        <xdr:cNvPr id="5960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205468</xdr:colOff>
      <xdr:row>1</xdr:row>
      <xdr:rowOff>133350</xdr:rowOff>
    </xdr:from>
    <xdr:to>
      <xdr:col>38</xdr:col>
      <xdr:colOff>491218</xdr:colOff>
      <xdr:row>16</xdr:row>
      <xdr:rowOff>14968</xdr:rowOff>
    </xdr:to>
    <xdr:graphicFrame macro="">
      <xdr:nvGraphicFramePr>
        <xdr:cNvPr id="596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571501</xdr:colOff>
      <xdr:row>24</xdr:row>
      <xdr:rowOff>81643</xdr:rowOff>
    </xdr:from>
    <xdr:to>
      <xdr:col>13</xdr:col>
      <xdr:colOff>244929</xdr:colOff>
      <xdr:row>37</xdr:row>
      <xdr:rowOff>149679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176892</xdr:colOff>
      <xdr:row>8</xdr:row>
      <xdr:rowOff>40821</xdr:rowOff>
    </xdr:from>
    <xdr:to>
      <xdr:col>46</xdr:col>
      <xdr:colOff>476249</xdr:colOff>
      <xdr:row>21</xdr:row>
      <xdr:rowOff>136071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3</xdr:row>
      <xdr:rowOff>180975</xdr:rowOff>
    </xdr:to>
    <xdr:pic>
      <xdr:nvPicPr>
        <xdr:cNvPr id="2049" name="Picture 1" descr="Description: Crno-linij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734175" cy="752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18</xdr:row>
      <xdr:rowOff>0</xdr:rowOff>
    </xdr:to>
    <xdr:pic>
      <xdr:nvPicPr>
        <xdr:cNvPr id="2050" name="Picture 2" descr="Description: G-4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516350"/>
          <a:ext cx="5505450" cy="3429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1"/>
  <sheetViews>
    <sheetView zoomScale="80" zoomScaleNormal="80" workbookViewId="0">
      <selection activeCell="W12" sqref="W12"/>
    </sheetView>
  </sheetViews>
  <sheetFormatPr defaultRowHeight="15"/>
  <cols>
    <col min="2" max="2" width="16" customWidth="1"/>
  </cols>
  <sheetData>
    <row r="1" spans="1:14" ht="84.75" customHeight="1">
      <c r="A1" s="7" t="s">
        <v>5</v>
      </c>
      <c r="B1" s="8" t="s">
        <v>38</v>
      </c>
      <c r="M1" s="24"/>
      <c r="N1" s="36" t="s">
        <v>36</v>
      </c>
    </row>
    <row r="2" spans="1:14">
      <c r="A2" s="23">
        <v>38356</v>
      </c>
      <c r="B2" s="61">
        <v>97.9</v>
      </c>
      <c r="M2" s="25">
        <v>39448</v>
      </c>
      <c r="N2" s="87">
        <v>118.5</v>
      </c>
    </row>
    <row r="3" spans="1:14">
      <c r="A3" s="23">
        <v>38387</v>
      </c>
      <c r="B3" s="61">
        <v>97</v>
      </c>
      <c r="M3" s="25">
        <v>39479</v>
      </c>
      <c r="N3" s="87">
        <v>119.85</v>
      </c>
    </row>
    <row r="4" spans="1:14">
      <c r="A4" s="23">
        <v>38415</v>
      </c>
      <c r="B4" s="61">
        <v>96.4</v>
      </c>
      <c r="M4" s="25">
        <v>39508</v>
      </c>
      <c r="N4" s="87">
        <v>118.57</v>
      </c>
    </row>
    <row r="5" spans="1:14">
      <c r="A5" s="23">
        <v>38446</v>
      </c>
      <c r="B5" s="61">
        <v>101.4</v>
      </c>
      <c r="M5" s="25">
        <v>39539</v>
      </c>
      <c r="N5" s="87">
        <v>117.88</v>
      </c>
    </row>
    <row r="6" spans="1:14">
      <c r="A6" s="23">
        <v>38476</v>
      </c>
      <c r="B6" s="61">
        <v>100.8</v>
      </c>
      <c r="M6" s="25">
        <v>39569</v>
      </c>
      <c r="N6" s="87">
        <v>120.11</v>
      </c>
    </row>
    <row r="7" spans="1:14">
      <c r="A7" s="23">
        <v>38507</v>
      </c>
      <c r="B7" s="61">
        <v>106.3</v>
      </c>
      <c r="M7" s="25">
        <v>39600</v>
      </c>
      <c r="N7" s="87">
        <v>116.44</v>
      </c>
    </row>
    <row r="8" spans="1:14">
      <c r="A8" s="23">
        <v>38537</v>
      </c>
      <c r="B8" s="61">
        <v>100.8</v>
      </c>
      <c r="M8" s="25">
        <v>39630</v>
      </c>
      <c r="N8" s="87">
        <v>115.08</v>
      </c>
    </row>
    <row r="9" spans="1:14">
      <c r="A9" s="23">
        <v>38568</v>
      </c>
      <c r="B9" s="61">
        <v>98.5</v>
      </c>
      <c r="M9" s="25">
        <v>39661</v>
      </c>
      <c r="N9" s="87">
        <v>110.03</v>
      </c>
    </row>
    <row r="10" spans="1:14">
      <c r="A10" s="23">
        <v>38599</v>
      </c>
      <c r="B10" s="61">
        <v>103</v>
      </c>
      <c r="M10" s="25">
        <v>39692</v>
      </c>
      <c r="N10" s="87">
        <v>112.76</v>
      </c>
    </row>
    <row r="11" spans="1:14">
      <c r="A11" s="23">
        <v>38629</v>
      </c>
      <c r="B11" s="61">
        <v>101.7</v>
      </c>
      <c r="M11" s="25">
        <v>39722</v>
      </c>
      <c r="N11" s="87">
        <v>113.12</v>
      </c>
    </row>
    <row r="12" spans="1:14">
      <c r="A12" s="23">
        <v>38660</v>
      </c>
      <c r="B12" s="61">
        <v>104.3</v>
      </c>
      <c r="M12" s="25">
        <v>39753</v>
      </c>
      <c r="N12" s="87">
        <v>112.76</v>
      </c>
    </row>
    <row r="13" spans="1:14">
      <c r="A13" s="23">
        <v>38690</v>
      </c>
      <c r="B13" s="61">
        <v>104.6</v>
      </c>
      <c r="M13" s="25">
        <v>39783</v>
      </c>
      <c r="N13" s="87">
        <v>111.15</v>
      </c>
    </row>
    <row r="14" spans="1:14">
      <c r="A14" s="23">
        <v>38721</v>
      </c>
      <c r="B14" s="61">
        <v>102.9</v>
      </c>
      <c r="M14" s="25">
        <v>39814</v>
      </c>
      <c r="N14" s="87">
        <v>107.54</v>
      </c>
    </row>
    <row r="15" spans="1:14">
      <c r="A15" s="23">
        <v>38752</v>
      </c>
      <c r="B15" s="61">
        <v>103.7</v>
      </c>
      <c r="M15" s="25">
        <v>39845</v>
      </c>
      <c r="N15" s="87">
        <v>106.14</v>
      </c>
    </row>
    <row r="16" spans="1:14">
      <c r="A16" s="23">
        <v>38780</v>
      </c>
      <c r="B16" s="61">
        <v>100.6</v>
      </c>
      <c r="M16" s="25">
        <v>39873</v>
      </c>
      <c r="N16" s="87">
        <v>104.03</v>
      </c>
    </row>
    <row r="17" spans="1:14">
      <c r="A17" s="23">
        <v>38811</v>
      </c>
      <c r="B17" s="61">
        <v>101.5</v>
      </c>
      <c r="M17" s="25">
        <v>39904</v>
      </c>
      <c r="N17" s="87">
        <v>106.64</v>
      </c>
    </row>
    <row r="18" spans="1:14">
      <c r="A18" s="23">
        <v>38841</v>
      </c>
      <c r="B18" s="61">
        <v>104</v>
      </c>
      <c r="M18" s="25">
        <v>39934</v>
      </c>
      <c r="N18" s="87">
        <v>102.41</v>
      </c>
    </row>
    <row r="19" spans="1:14">
      <c r="A19" s="23">
        <v>38872</v>
      </c>
      <c r="B19" s="61">
        <v>105</v>
      </c>
      <c r="M19" s="25">
        <v>39965</v>
      </c>
      <c r="N19" s="87">
        <v>102.24</v>
      </c>
    </row>
    <row r="20" spans="1:14">
      <c r="A20" s="23">
        <v>38902</v>
      </c>
      <c r="B20" s="61">
        <v>106</v>
      </c>
      <c r="M20" s="25">
        <v>39995</v>
      </c>
      <c r="N20" s="87">
        <v>101.09</v>
      </c>
    </row>
    <row r="21" spans="1:14">
      <c r="A21" s="23">
        <v>38933</v>
      </c>
      <c r="B21" s="61">
        <v>108.3</v>
      </c>
      <c r="M21" s="25">
        <v>40026</v>
      </c>
      <c r="N21" s="87">
        <v>99.34</v>
      </c>
    </row>
    <row r="22" spans="1:14">
      <c r="A22" s="23">
        <v>38964</v>
      </c>
      <c r="B22" s="61">
        <v>106.5</v>
      </c>
      <c r="M22" s="25">
        <v>40057</v>
      </c>
      <c r="N22" s="87">
        <v>101.33</v>
      </c>
    </row>
    <row r="23" spans="1:14">
      <c r="A23" s="23">
        <v>38994</v>
      </c>
      <c r="B23" s="61">
        <v>108.8</v>
      </c>
      <c r="M23" s="25">
        <v>40087</v>
      </c>
      <c r="N23" s="87">
        <v>100.4</v>
      </c>
    </row>
    <row r="24" spans="1:14">
      <c r="A24" s="23">
        <v>39025</v>
      </c>
      <c r="B24" s="61">
        <v>107.2</v>
      </c>
      <c r="M24" s="25">
        <v>40118</v>
      </c>
      <c r="N24" s="87">
        <v>99.09</v>
      </c>
    </row>
    <row r="25" spans="1:14">
      <c r="A25" s="23">
        <v>39055</v>
      </c>
      <c r="B25" s="61">
        <v>110.3</v>
      </c>
      <c r="M25" s="25">
        <v>40148</v>
      </c>
      <c r="N25" s="87">
        <v>99.64</v>
      </c>
    </row>
    <row r="26" spans="1:14">
      <c r="A26" s="23">
        <v>39086</v>
      </c>
      <c r="B26" s="61">
        <v>109.7</v>
      </c>
      <c r="M26" s="25">
        <v>40179</v>
      </c>
      <c r="N26" s="87">
        <v>99.29</v>
      </c>
    </row>
    <row r="27" spans="1:14">
      <c r="A27" s="23">
        <v>39117</v>
      </c>
      <c r="B27" s="61">
        <v>109.8</v>
      </c>
      <c r="M27" s="25">
        <v>40210</v>
      </c>
      <c r="N27" s="87">
        <v>99.82</v>
      </c>
    </row>
    <row r="28" spans="1:14">
      <c r="A28" s="23">
        <v>39145</v>
      </c>
      <c r="B28" s="61">
        <v>111.6</v>
      </c>
      <c r="M28" s="25">
        <v>40238</v>
      </c>
      <c r="N28" s="87">
        <v>100.9</v>
      </c>
    </row>
    <row r="29" spans="1:14">
      <c r="A29" s="23">
        <v>39176</v>
      </c>
      <c r="B29" s="61">
        <v>110</v>
      </c>
      <c r="M29" s="25">
        <v>40269</v>
      </c>
      <c r="N29" s="87">
        <v>99.02</v>
      </c>
    </row>
    <row r="30" spans="1:14">
      <c r="A30" s="23">
        <v>39206</v>
      </c>
      <c r="B30" s="61">
        <v>110.6</v>
      </c>
      <c r="M30" s="25">
        <v>40299</v>
      </c>
      <c r="N30" s="87">
        <v>100.34</v>
      </c>
    </row>
    <row r="31" spans="1:14">
      <c r="A31" s="23">
        <v>39237</v>
      </c>
      <c r="B31" s="61">
        <v>110.3</v>
      </c>
      <c r="M31" s="25">
        <v>40330</v>
      </c>
      <c r="N31" s="87">
        <v>100.32</v>
      </c>
    </row>
    <row r="32" spans="1:14">
      <c r="A32" s="23">
        <v>39267</v>
      </c>
      <c r="B32" s="61">
        <v>112.2</v>
      </c>
      <c r="M32" s="25">
        <v>40360</v>
      </c>
      <c r="N32" s="87">
        <v>101.12</v>
      </c>
    </row>
    <row r="33" spans="1:14">
      <c r="A33" s="23">
        <v>39298</v>
      </c>
      <c r="B33" s="61">
        <v>109.7</v>
      </c>
      <c r="M33" s="25">
        <v>40391</v>
      </c>
      <c r="N33" s="87">
        <v>101.35</v>
      </c>
    </row>
    <row r="34" spans="1:14">
      <c r="A34" s="23">
        <v>39329</v>
      </c>
      <c r="B34" s="61">
        <v>109.4</v>
      </c>
      <c r="M34" s="25">
        <v>40422</v>
      </c>
      <c r="N34" s="87">
        <v>99.88</v>
      </c>
    </row>
    <row r="35" spans="1:14">
      <c r="A35" s="23">
        <v>39359</v>
      </c>
      <c r="B35" s="61">
        <v>110.6</v>
      </c>
      <c r="M35" s="25">
        <v>40452</v>
      </c>
      <c r="N35" s="87">
        <v>98.65</v>
      </c>
    </row>
    <row r="36" spans="1:14">
      <c r="A36" s="23">
        <v>39390</v>
      </c>
      <c r="B36" s="61">
        <v>111</v>
      </c>
      <c r="M36" s="25">
        <v>40483</v>
      </c>
      <c r="N36" s="87">
        <v>99.56</v>
      </c>
    </row>
    <row r="37" spans="1:14">
      <c r="A37" s="23">
        <v>39420</v>
      </c>
      <c r="B37" s="61">
        <v>110.6</v>
      </c>
      <c r="M37" s="25">
        <v>40513</v>
      </c>
      <c r="N37" s="87">
        <v>99.28</v>
      </c>
    </row>
    <row r="38" spans="1:14">
      <c r="A38" s="23">
        <v>39451</v>
      </c>
      <c r="B38" s="61">
        <v>115.4</v>
      </c>
      <c r="M38" s="25">
        <v>40544</v>
      </c>
      <c r="N38" s="87">
        <v>99.86</v>
      </c>
    </row>
    <row r="39" spans="1:14">
      <c r="A39" s="23">
        <v>39482</v>
      </c>
      <c r="B39" s="61">
        <v>113.4</v>
      </c>
      <c r="M39" s="25">
        <v>40575</v>
      </c>
      <c r="N39" s="87">
        <v>100.73</v>
      </c>
    </row>
    <row r="40" spans="1:14">
      <c r="A40" s="23">
        <v>39511</v>
      </c>
      <c r="B40" s="61">
        <v>113.4</v>
      </c>
      <c r="M40" s="25">
        <v>40603</v>
      </c>
      <c r="N40" s="87">
        <v>98.58</v>
      </c>
    </row>
    <row r="41" spans="1:14">
      <c r="A41" s="23">
        <v>39542</v>
      </c>
      <c r="B41" s="61">
        <v>113.1</v>
      </c>
      <c r="M41" s="25">
        <v>40634</v>
      </c>
      <c r="N41" s="87">
        <v>102.19</v>
      </c>
    </row>
    <row r="42" spans="1:14">
      <c r="A42" s="23">
        <v>39572</v>
      </c>
      <c r="B42" s="61">
        <v>107.7</v>
      </c>
      <c r="M42" s="25">
        <v>40664</v>
      </c>
      <c r="N42" s="87">
        <v>101.07</v>
      </c>
    </row>
    <row r="43" spans="1:14">
      <c r="A43" s="23">
        <v>39603</v>
      </c>
      <c r="B43" s="61">
        <v>119.1</v>
      </c>
      <c r="M43" s="25">
        <v>40695</v>
      </c>
      <c r="N43" s="87">
        <v>101.03</v>
      </c>
    </row>
    <row r="44" spans="1:14">
      <c r="A44" s="23">
        <v>39633</v>
      </c>
      <c r="B44" s="61">
        <v>111.2</v>
      </c>
      <c r="M44" s="25">
        <v>40725</v>
      </c>
      <c r="N44" s="87">
        <v>100.69</v>
      </c>
    </row>
    <row r="45" spans="1:14">
      <c r="A45" s="23">
        <v>39664</v>
      </c>
      <c r="B45" s="61">
        <v>108.1</v>
      </c>
      <c r="M45" s="25">
        <v>40756</v>
      </c>
      <c r="N45" s="87">
        <v>100.98</v>
      </c>
    </row>
    <row r="46" spans="1:14">
      <c r="A46" s="23">
        <v>39695</v>
      </c>
      <c r="B46" s="61">
        <v>110.6</v>
      </c>
      <c r="M46" s="25">
        <v>40787</v>
      </c>
      <c r="N46" s="87">
        <v>100.7</v>
      </c>
    </row>
    <row r="47" spans="1:14">
      <c r="A47" s="23">
        <v>39725</v>
      </c>
      <c r="B47" s="61">
        <v>109.5</v>
      </c>
      <c r="M47" s="25">
        <v>40817</v>
      </c>
      <c r="N47" s="87">
        <v>101.47</v>
      </c>
    </row>
    <row r="48" spans="1:14">
      <c r="A48" s="23">
        <v>39756</v>
      </c>
      <c r="B48" s="61">
        <v>110.9</v>
      </c>
      <c r="M48" s="25">
        <v>40848</v>
      </c>
      <c r="N48" s="87">
        <v>100.25</v>
      </c>
    </row>
    <row r="49" spans="1:14">
      <c r="A49" s="23">
        <v>39786</v>
      </c>
      <c r="B49" s="61">
        <v>105.8</v>
      </c>
      <c r="M49" s="25">
        <v>40878</v>
      </c>
      <c r="N49" s="87">
        <v>99.78</v>
      </c>
    </row>
    <row r="50" spans="1:14">
      <c r="A50" s="23">
        <v>39817</v>
      </c>
      <c r="B50" s="61">
        <v>100.2</v>
      </c>
      <c r="M50" s="25">
        <v>40909</v>
      </c>
      <c r="N50" s="87">
        <v>101.57</v>
      </c>
    </row>
    <row r="51" spans="1:14">
      <c r="A51" s="23">
        <v>39848</v>
      </c>
      <c r="B51" s="61">
        <v>103.3</v>
      </c>
      <c r="M51" s="25">
        <v>40940</v>
      </c>
      <c r="N51" s="87">
        <v>98.24</v>
      </c>
    </row>
    <row r="52" spans="1:14">
      <c r="A52" s="23">
        <v>39876</v>
      </c>
      <c r="B52" s="61">
        <v>103.9</v>
      </c>
      <c r="M52" s="25">
        <v>40969</v>
      </c>
      <c r="N52" s="87">
        <v>97.4</v>
      </c>
    </row>
    <row r="53" spans="1:14">
      <c r="A53" s="23">
        <v>39907</v>
      </c>
      <c r="B53" s="61">
        <v>105.8</v>
      </c>
      <c r="M53" s="25">
        <v>41000</v>
      </c>
      <c r="N53" s="87">
        <v>96.47</v>
      </c>
    </row>
    <row r="54" spans="1:14">
      <c r="A54" s="23">
        <v>39937</v>
      </c>
      <c r="B54" s="61">
        <v>101.6</v>
      </c>
      <c r="M54" s="25">
        <v>41030</v>
      </c>
      <c r="N54" s="87">
        <v>95.81</v>
      </c>
    </row>
    <row r="55" spans="1:14">
      <c r="A55" s="23">
        <v>39968</v>
      </c>
      <c r="B55" s="61">
        <v>101.4</v>
      </c>
      <c r="M55" s="25">
        <v>41061</v>
      </c>
      <c r="N55" s="87">
        <v>95.17</v>
      </c>
    </row>
    <row r="56" spans="1:14">
      <c r="A56" s="23">
        <v>39998</v>
      </c>
      <c r="B56" s="61">
        <v>100.5</v>
      </c>
      <c r="M56" s="25">
        <v>41091</v>
      </c>
      <c r="N56" s="87">
        <v>95.99</v>
      </c>
    </row>
    <row r="57" spans="1:14">
      <c r="A57" s="23">
        <v>40029</v>
      </c>
      <c r="B57" s="61">
        <v>99.5</v>
      </c>
      <c r="M57" s="25">
        <v>41122</v>
      </c>
      <c r="N57" s="87">
        <v>96.08</v>
      </c>
    </row>
    <row r="58" spans="1:14">
      <c r="A58" s="23">
        <v>40060</v>
      </c>
      <c r="B58" s="61">
        <v>99.5</v>
      </c>
      <c r="M58" s="25">
        <v>41153</v>
      </c>
      <c r="N58" s="87">
        <v>95.47</v>
      </c>
    </row>
    <row r="59" spans="1:14">
      <c r="A59" s="23">
        <v>40090</v>
      </c>
      <c r="B59" s="61">
        <v>101.3</v>
      </c>
      <c r="M59" s="25">
        <v>41183</v>
      </c>
      <c r="N59" s="87">
        <v>95.37</v>
      </c>
    </row>
    <row r="60" spans="1:14">
      <c r="A60" s="23">
        <v>40121</v>
      </c>
      <c r="B60" s="61">
        <v>100.3</v>
      </c>
      <c r="M60" s="25">
        <v>41214</v>
      </c>
      <c r="N60" s="87">
        <v>94.9</v>
      </c>
    </row>
    <row r="61" spans="1:14">
      <c r="A61" s="23">
        <v>40151</v>
      </c>
      <c r="B61" s="61">
        <v>99.5</v>
      </c>
      <c r="M61" s="25">
        <v>41244</v>
      </c>
      <c r="N61" s="87">
        <v>94.96</v>
      </c>
    </row>
    <row r="62" spans="1:14">
      <c r="A62" s="23">
        <v>40182</v>
      </c>
      <c r="B62" s="61">
        <v>102.3</v>
      </c>
      <c r="M62" s="25">
        <v>41275</v>
      </c>
      <c r="N62" s="87">
        <v>95.29</v>
      </c>
    </row>
    <row r="63" spans="1:14">
      <c r="A63" s="23">
        <v>40213</v>
      </c>
      <c r="B63" s="61">
        <v>102</v>
      </c>
      <c r="M63" s="25">
        <v>41306</v>
      </c>
      <c r="N63" s="87">
        <v>95.21</v>
      </c>
    </row>
    <row r="64" spans="1:14">
      <c r="A64" s="23">
        <v>40241</v>
      </c>
      <c r="B64" s="61">
        <v>101.9</v>
      </c>
      <c r="M64" s="25">
        <v>41334</v>
      </c>
      <c r="N64" s="87">
        <v>95.96</v>
      </c>
    </row>
    <row r="65" spans="1:14">
      <c r="A65" s="23">
        <v>40272</v>
      </c>
      <c r="B65" s="61">
        <v>99.8</v>
      </c>
      <c r="M65" s="25">
        <v>41365</v>
      </c>
      <c r="N65" s="87">
        <v>95.61</v>
      </c>
    </row>
    <row r="66" spans="1:14">
      <c r="A66" s="23">
        <v>40302</v>
      </c>
      <c r="B66" s="61">
        <v>99.8</v>
      </c>
      <c r="M66" s="25">
        <v>41395</v>
      </c>
      <c r="N66" s="87">
        <v>96.73</v>
      </c>
    </row>
    <row r="67" spans="1:14">
      <c r="A67" s="23">
        <v>40333</v>
      </c>
      <c r="B67" s="61">
        <v>98.5</v>
      </c>
      <c r="M67" s="25">
        <v>41426</v>
      </c>
      <c r="N67" s="87">
        <v>97.06</v>
      </c>
    </row>
    <row r="68" spans="1:14">
      <c r="A68" s="23">
        <v>40363</v>
      </c>
      <c r="B68" s="61">
        <v>98.4</v>
      </c>
      <c r="M68" s="23">
        <v>41472</v>
      </c>
      <c r="N68" s="87">
        <v>96.6</v>
      </c>
    </row>
    <row r="69" spans="1:14">
      <c r="A69" s="23">
        <v>40394</v>
      </c>
      <c r="B69" s="61">
        <v>99.6</v>
      </c>
      <c r="M69" s="23">
        <v>41504</v>
      </c>
      <c r="N69" s="87">
        <v>98.35</v>
      </c>
    </row>
    <row r="70" spans="1:14">
      <c r="A70" s="23">
        <v>40425</v>
      </c>
      <c r="B70" s="61">
        <v>102</v>
      </c>
      <c r="M70" s="23">
        <v>41536</v>
      </c>
      <c r="N70" s="87">
        <v>95.43</v>
      </c>
    </row>
    <row r="71" spans="1:14">
      <c r="A71" s="23">
        <v>40455</v>
      </c>
      <c r="B71" s="61">
        <v>97.1</v>
      </c>
      <c r="M71" s="23">
        <v>41567</v>
      </c>
      <c r="N71" s="87">
        <v>94.72</v>
      </c>
    </row>
    <row r="72" spans="1:14">
      <c r="A72" s="23">
        <v>40486</v>
      </c>
      <c r="B72" s="61">
        <v>98.7</v>
      </c>
      <c r="M72" s="23">
        <v>41599</v>
      </c>
      <c r="N72" s="88">
        <v>94.97</v>
      </c>
    </row>
    <row r="73" spans="1:14">
      <c r="A73" s="23">
        <v>40516</v>
      </c>
      <c r="B73" s="61">
        <v>100.2</v>
      </c>
      <c r="M73" s="23">
        <v>41630</v>
      </c>
      <c r="N73" s="86">
        <v>94.85</v>
      </c>
    </row>
    <row r="74" spans="1:14">
      <c r="A74" s="23">
        <v>40547</v>
      </c>
      <c r="B74" s="61">
        <v>97.3</v>
      </c>
      <c r="M74" s="23">
        <v>41297</v>
      </c>
      <c r="N74" s="86">
        <v>94.96</v>
      </c>
    </row>
    <row r="75" spans="1:14">
      <c r="A75" s="23">
        <v>40578</v>
      </c>
      <c r="B75" s="61">
        <v>99.5</v>
      </c>
    </row>
    <row r="76" spans="1:14">
      <c r="A76" s="23">
        <v>40606</v>
      </c>
      <c r="B76" s="61">
        <v>98.8</v>
      </c>
    </row>
    <row r="77" spans="1:14">
      <c r="A77" s="23">
        <v>40637</v>
      </c>
      <c r="B77" s="61">
        <v>101.4</v>
      </c>
    </row>
    <row r="78" spans="1:14">
      <c r="A78" s="23">
        <v>40667</v>
      </c>
      <c r="B78" s="61">
        <v>100</v>
      </c>
    </row>
    <row r="79" spans="1:14">
      <c r="A79" s="23">
        <v>40698</v>
      </c>
      <c r="B79" s="61">
        <v>99.8</v>
      </c>
    </row>
    <row r="80" spans="1:14">
      <c r="A80" s="23">
        <v>40728</v>
      </c>
      <c r="B80" s="61">
        <v>99.4</v>
      </c>
    </row>
    <row r="81" spans="1:2">
      <c r="A81" s="23">
        <v>40759</v>
      </c>
      <c r="B81" s="61">
        <v>93.1</v>
      </c>
    </row>
    <row r="82" spans="1:2">
      <c r="A82" s="23">
        <v>40790</v>
      </c>
      <c r="B82" s="61">
        <v>99.8</v>
      </c>
    </row>
    <row r="83" spans="1:2">
      <c r="A83" s="23">
        <v>40820</v>
      </c>
      <c r="B83" s="61">
        <v>99.7</v>
      </c>
    </row>
    <row r="84" spans="1:2">
      <c r="A84" s="23">
        <v>40851</v>
      </c>
      <c r="B84" s="61">
        <v>97.6</v>
      </c>
    </row>
    <row r="85" spans="1:2">
      <c r="A85" s="23">
        <v>40881</v>
      </c>
      <c r="B85" s="61">
        <v>99.6</v>
      </c>
    </row>
    <row r="86" spans="1:2">
      <c r="A86" s="23">
        <v>40912</v>
      </c>
      <c r="B86" s="61">
        <v>93.2</v>
      </c>
    </row>
    <row r="87" spans="1:2">
      <c r="A87" s="23">
        <v>40943</v>
      </c>
      <c r="B87" s="61">
        <v>92.9</v>
      </c>
    </row>
    <row r="88" spans="1:2">
      <c r="A88" s="23">
        <v>40972</v>
      </c>
      <c r="B88" s="61">
        <v>90.8</v>
      </c>
    </row>
    <row r="89" spans="1:2">
      <c r="A89" s="23">
        <v>41003</v>
      </c>
      <c r="B89" s="61">
        <v>92.9</v>
      </c>
    </row>
    <row r="90" spans="1:2">
      <c r="A90" s="23">
        <v>41033</v>
      </c>
      <c r="B90" s="61">
        <v>93.9</v>
      </c>
    </row>
    <row r="91" spans="1:2">
      <c r="A91" s="23">
        <v>41064</v>
      </c>
      <c r="B91" s="61">
        <v>94.2</v>
      </c>
    </row>
    <row r="92" spans="1:2">
      <c r="A92" s="23">
        <v>41094</v>
      </c>
      <c r="B92" s="61">
        <v>94.8</v>
      </c>
    </row>
    <row r="93" spans="1:2">
      <c r="A93" s="23">
        <v>41125</v>
      </c>
      <c r="B93" s="61">
        <v>94.3</v>
      </c>
    </row>
    <row r="94" spans="1:2">
      <c r="A94" s="23">
        <v>41156</v>
      </c>
      <c r="B94" s="61">
        <v>92.3</v>
      </c>
    </row>
    <row r="95" spans="1:2">
      <c r="A95" s="23">
        <v>41187</v>
      </c>
      <c r="B95" s="61">
        <v>92.9</v>
      </c>
    </row>
    <row r="96" spans="1:2">
      <c r="A96" s="23">
        <v>41219</v>
      </c>
      <c r="B96" s="61">
        <v>92.9</v>
      </c>
    </row>
    <row r="97" spans="1:2">
      <c r="A97" s="23">
        <v>41250</v>
      </c>
      <c r="B97" s="61">
        <v>93.3</v>
      </c>
    </row>
    <row r="98" spans="1:2">
      <c r="A98" s="23">
        <v>41282</v>
      </c>
      <c r="B98" s="61">
        <v>95.6</v>
      </c>
    </row>
    <row r="99" spans="1:2">
      <c r="A99" s="23">
        <v>41314</v>
      </c>
      <c r="B99" s="61">
        <v>94.1</v>
      </c>
    </row>
    <row r="100" spans="1:2">
      <c r="A100" s="23">
        <v>41346</v>
      </c>
      <c r="B100" s="61">
        <v>94.7</v>
      </c>
    </row>
    <row r="101" spans="1:2">
      <c r="A101" s="23">
        <v>41378</v>
      </c>
      <c r="B101" s="61">
        <v>92.1</v>
      </c>
    </row>
    <row r="102" spans="1:2">
      <c r="A102" s="23">
        <v>41409</v>
      </c>
      <c r="B102" s="61">
        <v>88.4</v>
      </c>
    </row>
    <row r="103" spans="1:2">
      <c r="A103" s="23">
        <v>41441</v>
      </c>
      <c r="B103" s="61">
        <v>94.4</v>
      </c>
    </row>
    <row r="104" spans="1:2">
      <c r="A104" s="23">
        <v>41472</v>
      </c>
      <c r="B104" s="61">
        <v>90.4</v>
      </c>
    </row>
    <row r="105" spans="1:2">
      <c r="A105" s="23">
        <v>41504</v>
      </c>
      <c r="B105" s="60">
        <v>89.3</v>
      </c>
    </row>
    <row r="106" spans="1:2">
      <c r="A106" s="23">
        <v>41536</v>
      </c>
      <c r="B106" s="60">
        <v>89.3</v>
      </c>
    </row>
    <row r="107" spans="1:2">
      <c r="A107" s="23">
        <v>41567</v>
      </c>
      <c r="B107" s="60">
        <v>89.5</v>
      </c>
    </row>
    <row r="108" spans="1:2">
      <c r="A108" s="23">
        <v>41599</v>
      </c>
      <c r="B108" s="60">
        <v>91.9</v>
      </c>
    </row>
    <row r="109" spans="1:2">
      <c r="A109" s="23">
        <v>41630</v>
      </c>
      <c r="B109" s="60">
        <v>91.4</v>
      </c>
    </row>
    <row r="110" spans="1:2">
      <c r="A110" s="23">
        <v>41662</v>
      </c>
      <c r="B110" s="60">
        <v>93.9</v>
      </c>
    </row>
    <row r="111" spans="1:2">
      <c r="A111" s="23">
        <v>41694</v>
      </c>
      <c r="B111" s="85">
        <v>93.2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1"/>
  <sheetViews>
    <sheetView topLeftCell="J1" workbookViewId="0">
      <selection activeCell="M89" sqref="M89"/>
    </sheetView>
  </sheetViews>
  <sheetFormatPr defaultRowHeight="15"/>
  <sheetData>
    <row r="1" spans="1:13" ht="15" customHeight="1">
      <c r="A1" s="81" t="s">
        <v>24</v>
      </c>
      <c r="B1" s="81" t="s">
        <v>23</v>
      </c>
      <c r="C1" s="81" t="s">
        <v>32</v>
      </c>
      <c r="L1" s="81" t="s">
        <v>25</v>
      </c>
      <c r="M1" s="81" t="s">
        <v>31</v>
      </c>
    </row>
    <row r="2" spans="1:13">
      <c r="A2" s="81"/>
      <c r="B2" s="81"/>
      <c r="C2" s="81"/>
      <c r="L2" s="81"/>
      <c r="M2" s="81"/>
    </row>
    <row r="3" spans="1:13">
      <c r="A3" s="81"/>
      <c r="B3" s="81"/>
      <c r="C3" s="81"/>
      <c r="L3" s="81"/>
      <c r="M3" s="81"/>
    </row>
    <row r="4" spans="1:13">
      <c r="A4" s="44">
        <v>38718</v>
      </c>
      <c r="B4" s="54">
        <v>-23.7</v>
      </c>
      <c r="C4" s="54">
        <v>-8.4</v>
      </c>
      <c r="L4" s="44">
        <v>39083</v>
      </c>
      <c r="M4" s="40">
        <v>4.5268784690991382E-2</v>
      </c>
    </row>
    <row r="5" spans="1:13">
      <c r="A5" s="43">
        <v>38749</v>
      </c>
      <c r="B5" s="54">
        <v>-26.4</v>
      </c>
      <c r="C5" s="54">
        <v>-11.6</v>
      </c>
      <c r="L5" s="43">
        <v>39114</v>
      </c>
      <c r="M5" s="39">
        <v>4.3135583089580987E-2</v>
      </c>
    </row>
    <row r="6" spans="1:13">
      <c r="A6" s="43">
        <v>38777</v>
      </c>
      <c r="B6" s="54">
        <v>-25.3</v>
      </c>
      <c r="C6" s="54">
        <v>-13</v>
      </c>
      <c r="L6" s="43">
        <v>39142</v>
      </c>
      <c r="M6" s="39">
        <v>2.3152142800508591E-2</v>
      </c>
    </row>
    <row r="7" spans="1:13">
      <c r="A7" s="43">
        <v>38808</v>
      </c>
      <c r="B7" s="54">
        <v>-23.8</v>
      </c>
      <c r="C7" s="54">
        <v>-11.1</v>
      </c>
      <c r="L7" s="43">
        <v>39173</v>
      </c>
      <c r="M7" s="39">
        <v>3.3646010931795978E-2</v>
      </c>
    </row>
    <row r="8" spans="1:13">
      <c r="A8" s="43">
        <v>38838</v>
      </c>
      <c r="B8" s="54">
        <v>-23.7</v>
      </c>
      <c r="C8" s="54">
        <v>-11.4</v>
      </c>
      <c r="L8" s="43">
        <v>39203</v>
      </c>
      <c r="M8" s="39">
        <v>1.7697760039887767E-2</v>
      </c>
    </row>
    <row r="9" spans="1:13">
      <c r="A9" s="43">
        <v>38869</v>
      </c>
      <c r="B9" s="54">
        <v>-20.2</v>
      </c>
      <c r="C9" s="54">
        <v>-7</v>
      </c>
      <c r="L9" s="43">
        <v>39234</v>
      </c>
      <c r="M9" s="39">
        <v>2.5913281816193567E-2</v>
      </c>
    </row>
    <row r="10" spans="1:13">
      <c r="A10" s="43">
        <v>38899</v>
      </c>
      <c r="B10" s="54">
        <v>-19.399999999999999</v>
      </c>
      <c r="C10" s="54">
        <v>-5.3</v>
      </c>
      <c r="L10" s="43">
        <v>39264</v>
      </c>
      <c r="M10" s="39">
        <v>4.3529974534249227E-2</v>
      </c>
    </row>
    <row r="11" spans="1:13">
      <c r="A11" s="43">
        <v>38930</v>
      </c>
      <c r="B11" s="54">
        <v>-23.1</v>
      </c>
      <c r="C11" s="54">
        <v>-8.8000000000000007</v>
      </c>
      <c r="L11" s="43">
        <v>39295</v>
      </c>
      <c r="M11" s="39">
        <v>2.4015142333313699E-2</v>
      </c>
    </row>
    <row r="12" spans="1:13">
      <c r="A12" s="43">
        <v>38961</v>
      </c>
      <c r="B12" s="54">
        <v>-20.9</v>
      </c>
      <c r="C12" s="54">
        <v>-6.4</v>
      </c>
      <c r="L12" s="43">
        <v>39326</v>
      </c>
      <c r="M12" s="39">
        <v>6.2516143540620739E-3</v>
      </c>
    </row>
    <row r="13" spans="1:13">
      <c r="A13" s="43">
        <v>38991</v>
      </c>
      <c r="B13" s="54">
        <v>-19.2</v>
      </c>
      <c r="C13" s="54">
        <v>-6.2</v>
      </c>
      <c r="L13" s="43">
        <v>39356</v>
      </c>
      <c r="M13" s="39">
        <v>2.1210756291932364E-2</v>
      </c>
    </row>
    <row r="14" spans="1:13">
      <c r="A14" s="43">
        <v>39022</v>
      </c>
      <c r="B14" s="54">
        <v>-20</v>
      </c>
      <c r="C14" s="54">
        <v>-7.6</v>
      </c>
      <c r="L14" s="43">
        <v>39387</v>
      </c>
      <c r="M14" s="39">
        <v>5.7816985953591526E-3</v>
      </c>
    </row>
    <row r="15" spans="1:13">
      <c r="A15" s="43">
        <v>39052</v>
      </c>
      <c r="B15" s="54">
        <v>-18.899999999999999</v>
      </c>
      <c r="C15" s="54">
        <v>-4.7</v>
      </c>
      <c r="L15" s="43">
        <v>39417</v>
      </c>
      <c r="M15" s="39">
        <v>-9.7716266406515651E-3</v>
      </c>
    </row>
    <row r="16" spans="1:13">
      <c r="A16" s="44">
        <v>39083</v>
      </c>
      <c r="B16" s="54">
        <v>-14.6</v>
      </c>
      <c r="C16" s="55">
        <v>-0.5</v>
      </c>
      <c r="L16" s="44">
        <v>39448</v>
      </c>
      <c r="M16" s="40">
        <v>-2.8261370479507608E-3</v>
      </c>
    </row>
    <row r="17" spans="1:13">
      <c r="A17" s="43">
        <v>39114</v>
      </c>
      <c r="B17" s="54">
        <v>-15.9</v>
      </c>
      <c r="C17" s="55">
        <v>-3.4</v>
      </c>
      <c r="L17" s="43">
        <v>39479</v>
      </c>
      <c r="M17" s="39">
        <v>1.5526756135215702E-2</v>
      </c>
    </row>
    <row r="18" spans="1:13">
      <c r="A18" s="43">
        <v>39142</v>
      </c>
      <c r="B18" s="54">
        <v>-16.7</v>
      </c>
      <c r="C18" s="55">
        <v>-5</v>
      </c>
      <c r="L18" s="43">
        <v>39508</v>
      </c>
      <c r="M18" s="39">
        <v>-4.3077508205501269E-3</v>
      </c>
    </row>
    <row r="19" spans="1:13">
      <c r="A19" s="43">
        <v>39173</v>
      </c>
      <c r="B19" s="57">
        <v>-14.5</v>
      </c>
      <c r="C19" s="57">
        <v>-1.6</v>
      </c>
      <c r="L19" s="43">
        <v>39539</v>
      </c>
      <c r="M19" s="39">
        <v>2.7682347066133595E-3</v>
      </c>
    </row>
    <row r="20" spans="1:13">
      <c r="A20" s="43">
        <v>39203</v>
      </c>
      <c r="B20" s="54">
        <v>-16.8</v>
      </c>
      <c r="C20" s="55">
        <v>-2.2000000000000002</v>
      </c>
      <c r="L20" s="43">
        <v>39569</v>
      </c>
      <c r="M20" s="39">
        <v>-2.1424814280907034E-3</v>
      </c>
    </row>
    <row r="21" spans="1:13">
      <c r="A21" s="43">
        <v>39234</v>
      </c>
      <c r="B21" s="54">
        <v>-15.6</v>
      </c>
      <c r="C21" s="55">
        <v>-3.5</v>
      </c>
      <c r="L21" s="43">
        <v>39600</v>
      </c>
      <c r="M21" s="39">
        <v>-9.1344760527187763E-3</v>
      </c>
    </row>
    <row r="22" spans="1:13">
      <c r="A22" s="43">
        <v>39264</v>
      </c>
      <c r="B22" s="52">
        <v>-13.9</v>
      </c>
      <c r="C22" s="53">
        <v>0.3</v>
      </c>
      <c r="L22" s="43">
        <v>39630</v>
      </c>
      <c r="M22" s="39">
        <v>-4.214587651788726E-3</v>
      </c>
    </row>
    <row r="23" spans="1:13">
      <c r="A23" s="43">
        <v>39295</v>
      </c>
      <c r="B23" s="52">
        <v>-14.7</v>
      </c>
      <c r="C23" s="53">
        <v>-1.6</v>
      </c>
      <c r="L23" s="43">
        <v>39661</v>
      </c>
      <c r="M23" s="39">
        <v>-8.2097146822729394E-3</v>
      </c>
    </row>
    <row r="24" spans="1:13">
      <c r="A24" s="43">
        <v>39326</v>
      </c>
      <c r="B24" s="54">
        <v>-17.899999999999999</v>
      </c>
      <c r="C24" s="55">
        <v>-4.5</v>
      </c>
      <c r="L24" s="43">
        <v>39692</v>
      </c>
      <c r="M24" s="39">
        <v>3.195624702841382E-2</v>
      </c>
    </row>
    <row r="25" spans="1:13">
      <c r="A25" s="43">
        <v>39356</v>
      </c>
      <c r="B25" s="54">
        <v>-15.3</v>
      </c>
      <c r="C25" s="55">
        <v>-1</v>
      </c>
      <c r="L25" s="43">
        <v>39722</v>
      </c>
      <c r="M25" s="39">
        <v>2.087077953103833E-2</v>
      </c>
    </row>
    <row r="26" spans="1:13">
      <c r="A26" s="43">
        <v>39387</v>
      </c>
      <c r="B26" s="52">
        <v>-15.3</v>
      </c>
      <c r="C26" s="53">
        <v>-2.5</v>
      </c>
      <c r="L26" s="43">
        <v>39753</v>
      </c>
      <c r="M26" s="39">
        <v>4.2314667294778285E-3</v>
      </c>
    </row>
    <row r="27" spans="1:13">
      <c r="A27" s="43">
        <v>39417</v>
      </c>
      <c r="B27" s="50">
        <v>-24.7</v>
      </c>
      <c r="C27" s="51">
        <v>-15.5</v>
      </c>
      <c r="L27" s="43">
        <v>39783</v>
      </c>
      <c r="M27" s="39">
        <v>6.1015235528841139E-2</v>
      </c>
    </row>
    <row r="28" spans="1:13">
      <c r="A28" s="44">
        <v>39448</v>
      </c>
      <c r="B28" s="54">
        <v>-21</v>
      </c>
      <c r="C28" s="54">
        <v>-12.4</v>
      </c>
      <c r="L28" s="44">
        <v>39814</v>
      </c>
      <c r="M28" s="40">
        <v>2.3008719629300511E-2</v>
      </c>
    </row>
    <row r="29" spans="1:13">
      <c r="A29" s="43">
        <v>39479</v>
      </c>
      <c r="B29" s="54">
        <v>-24.2</v>
      </c>
      <c r="C29" s="55">
        <v>-16.100000000000001</v>
      </c>
      <c r="L29" s="43">
        <v>39845</v>
      </c>
      <c r="M29" s="39">
        <v>6.5748446151752127E-3</v>
      </c>
    </row>
    <row r="30" spans="1:13">
      <c r="A30" s="43">
        <v>39508</v>
      </c>
      <c r="B30" s="54">
        <v>-24.1</v>
      </c>
      <c r="C30" s="55">
        <v>-13.7</v>
      </c>
      <c r="L30" s="43">
        <v>39873</v>
      </c>
      <c r="M30" s="39">
        <v>2.6626136340577089E-2</v>
      </c>
    </row>
    <row r="31" spans="1:13">
      <c r="A31" s="43">
        <v>39539</v>
      </c>
      <c r="B31" s="54">
        <v>-20.5</v>
      </c>
      <c r="C31" s="55">
        <v>-11.4</v>
      </c>
      <c r="L31" s="43">
        <v>39904</v>
      </c>
      <c r="M31" s="39">
        <v>1.3172366408694458E-2</v>
      </c>
    </row>
    <row r="32" spans="1:13">
      <c r="A32" s="43">
        <v>39569</v>
      </c>
      <c r="B32" s="52">
        <v>-26.8</v>
      </c>
      <c r="C32" s="53">
        <v>-18.899999999999999</v>
      </c>
      <c r="L32" s="43">
        <v>39934</v>
      </c>
      <c r="M32" s="39">
        <v>3.2001974479789475E-3</v>
      </c>
    </row>
    <row r="33" spans="1:13">
      <c r="A33" s="43">
        <v>39600</v>
      </c>
      <c r="B33" s="52">
        <v>-34.700000000000003</v>
      </c>
      <c r="C33" s="53">
        <v>-32</v>
      </c>
      <c r="L33" s="43">
        <v>39965</v>
      </c>
      <c r="M33" s="39">
        <v>1.8369555272293114E-2</v>
      </c>
    </row>
    <row r="34" spans="1:13">
      <c r="A34" s="43">
        <v>39630</v>
      </c>
      <c r="B34" s="54">
        <v>-30.5</v>
      </c>
      <c r="C34" s="55">
        <v>-26.3</v>
      </c>
      <c r="L34" s="43">
        <v>39995</v>
      </c>
      <c r="M34" s="39">
        <v>1.2625568141615418E-3</v>
      </c>
    </row>
    <row r="35" spans="1:13">
      <c r="A35" s="43">
        <v>39661</v>
      </c>
      <c r="B35" s="54">
        <v>-29.5</v>
      </c>
      <c r="C35" s="55">
        <v>-24.7</v>
      </c>
      <c r="L35" s="43">
        <v>40026</v>
      </c>
      <c r="M35" s="39">
        <v>1.2625568141615418E-3</v>
      </c>
    </row>
    <row r="36" spans="1:13">
      <c r="A36" s="43">
        <v>39692</v>
      </c>
      <c r="B36" s="52">
        <v>-29.3</v>
      </c>
      <c r="C36" s="53">
        <v>-22.8</v>
      </c>
      <c r="L36" s="43">
        <v>40057</v>
      </c>
      <c r="M36" s="39">
        <v>-4.7330273583783278E-3</v>
      </c>
    </row>
    <row r="37" spans="1:13">
      <c r="A37" s="43">
        <v>39722</v>
      </c>
      <c r="B37" s="52">
        <v>-28</v>
      </c>
      <c r="C37" s="53">
        <v>-19.5</v>
      </c>
      <c r="L37" s="43">
        <v>40087</v>
      </c>
      <c r="M37" s="39">
        <v>-1.0627994619829217E-2</v>
      </c>
    </row>
    <row r="38" spans="1:13">
      <c r="A38" s="43">
        <v>39753</v>
      </c>
      <c r="B38" s="52">
        <v>-32.4</v>
      </c>
      <c r="C38" s="53">
        <v>-24.3</v>
      </c>
      <c r="L38" s="43">
        <v>40118</v>
      </c>
      <c r="M38" s="39">
        <v>-2.027099662158538E-2</v>
      </c>
    </row>
    <row r="39" spans="1:13">
      <c r="A39" s="43">
        <v>39783</v>
      </c>
      <c r="B39" s="58">
        <v>-42</v>
      </c>
      <c r="C39" s="59">
        <v>-33.299999999999997</v>
      </c>
      <c r="L39" s="43">
        <v>40148</v>
      </c>
      <c r="M39" s="39">
        <v>-2.706792726940388E-2</v>
      </c>
    </row>
    <row r="40" spans="1:13">
      <c r="A40" s="44">
        <v>39814</v>
      </c>
      <c r="B40" s="52">
        <v>-40.799999999999997</v>
      </c>
      <c r="C40" s="53">
        <v>-31.3</v>
      </c>
      <c r="L40" s="42">
        <v>40179</v>
      </c>
      <c r="M40" s="38">
        <v>-2.0039522203238569E-2</v>
      </c>
    </row>
    <row r="41" spans="1:13">
      <c r="A41" s="43">
        <v>39845</v>
      </c>
      <c r="B41" s="52">
        <v>-44.1</v>
      </c>
      <c r="C41" s="53">
        <v>-31.3</v>
      </c>
      <c r="L41" s="41">
        <v>40210</v>
      </c>
      <c r="M41" s="39">
        <v>-2.1039481874459698E-2</v>
      </c>
    </row>
    <row r="42" spans="1:13">
      <c r="A42" s="43">
        <v>39873</v>
      </c>
      <c r="B42" s="52">
        <v>-45.3</v>
      </c>
      <c r="C42" s="53">
        <v>-35</v>
      </c>
      <c r="L42" s="41">
        <v>40238</v>
      </c>
      <c r="M42" s="39">
        <v>-1.0523304433658009E-2</v>
      </c>
    </row>
    <row r="43" spans="1:13">
      <c r="A43" s="43">
        <v>39904</v>
      </c>
      <c r="B43" s="54">
        <v>-44.3</v>
      </c>
      <c r="C43" s="54">
        <v>-32.200000000000003</v>
      </c>
      <c r="L43" s="41">
        <v>40269</v>
      </c>
      <c r="M43" s="39">
        <v>-1.4566110135665555E-2</v>
      </c>
    </row>
    <row r="44" spans="1:13">
      <c r="A44" s="43">
        <v>39934</v>
      </c>
      <c r="B44" s="52">
        <v>-38.9</v>
      </c>
      <c r="C44" s="53">
        <v>-26.5</v>
      </c>
      <c r="L44" s="41">
        <v>40299</v>
      </c>
      <c r="M44" s="39">
        <v>-1.6525223236787401E-2</v>
      </c>
    </row>
    <row r="45" spans="1:13">
      <c r="A45" s="43">
        <v>39965</v>
      </c>
      <c r="B45" s="52">
        <v>-45</v>
      </c>
      <c r="C45" s="53">
        <v>-32.4</v>
      </c>
      <c r="L45" s="41">
        <v>40330</v>
      </c>
      <c r="M45" s="39">
        <v>3.0075429352725003E-3</v>
      </c>
    </row>
    <row r="46" spans="1:13">
      <c r="A46" s="43">
        <v>39995</v>
      </c>
      <c r="B46" s="54">
        <v>-47.7</v>
      </c>
      <c r="C46" s="55">
        <v>-39.200000000000003</v>
      </c>
      <c r="L46" s="41">
        <v>40360</v>
      </c>
      <c r="M46" s="39">
        <v>-5.0568393194835304E-3</v>
      </c>
    </row>
    <row r="47" spans="1:13">
      <c r="A47" s="43">
        <v>40026</v>
      </c>
      <c r="B47" s="54">
        <v>-52.3</v>
      </c>
      <c r="C47" s="55">
        <v>-44.5</v>
      </c>
      <c r="L47" s="41">
        <v>40391</v>
      </c>
      <c r="M47" s="39">
        <v>1.6986211571726306E-2</v>
      </c>
    </row>
    <row r="48" spans="1:13">
      <c r="A48" s="43">
        <v>40057</v>
      </c>
      <c r="B48" s="52">
        <v>-40.799999999999997</v>
      </c>
      <c r="C48" s="53">
        <v>-27.6</v>
      </c>
      <c r="L48" s="41">
        <v>40422</v>
      </c>
      <c r="M48" s="39">
        <v>-3.7198681855432625E-4</v>
      </c>
    </row>
    <row r="49" spans="1:13">
      <c r="A49" s="43">
        <v>40087</v>
      </c>
      <c r="B49" s="52">
        <v>-41</v>
      </c>
      <c r="C49" s="53">
        <v>-25.1</v>
      </c>
      <c r="L49" s="41">
        <v>40452</v>
      </c>
      <c r="M49" s="39">
        <v>2.6060509565641876E-3</v>
      </c>
    </row>
    <row r="50" spans="1:13">
      <c r="A50" s="43">
        <v>40118</v>
      </c>
      <c r="B50" s="52">
        <v>-40.200000000000003</v>
      </c>
      <c r="C50" s="53">
        <v>-24.6</v>
      </c>
      <c r="L50" s="41">
        <v>40483</v>
      </c>
      <c r="M50" s="39">
        <v>2.7276475438763104E-2</v>
      </c>
    </row>
    <row r="51" spans="1:13">
      <c r="A51" s="43">
        <v>40148</v>
      </c>
      <c r="B51" s="52">
        <v>-46.8</v>
      </c>
      <c r="C51" s="52">
        <v>-32.700000000000003</v>
      </c>
      <c r="L51" s="41">
        <v>40513</v>
      </c>
      <c r="M51" s="39">
        <v>6.2059883057163923E-4</v>
      </c>
    </row>
    <row r="52" spans="1:13">
      <c r="A52" s="42">
        <v>40179</v>
      </c>
      <c r="B52" s="52">
        <v>-48.5</v>
      </c>
      <c r="C52" s="52">
        <v>-35.200000000000003</v>
      </c>
      <c r="L52" s="42">
        <v>40544</v>
      </c>
      <c r="M52" s="38">
        <v>-1.4298532162123623E-3</v>
      </c>
    </row>
    <row r="53" spans="1:13">
      <c r="A53" s="41">
        <v>40210</v>
      </c>
      <c r="B53" s="52">
        <v>-45.5</v>
      </c>
      <c r="C53" s="52">
        <v>-30.6</v>
      </c>
      <c r="L53" s="41">
        <v>40575</v>
      </c>
      <c r="M53" s="39">
        <v>-3.4698330870679417E-3</v>
      </c>
    </row>
    <row r="54" spans="1:13">
      <c r="A54" s="41">
        <v>40238</v>
      </c>
      <c r="B54" s="52">
        <v>-49.4</v>
      </c>
      <c r="C54" s="52">
        <v>-36.200000000000003</v>
      </c>
      <c r="L54" s="41">
        <v>40603</v>
      </c>
      <c r="M54" s="39">
        <v>-1.5441709287821181E-3</v>
      </c>
    </row>
    <row r="55" spans="1:13">
      <c r="A55" s="41">
        <v>40269</v>
      </c>
      <c r="B55" s="52">
        <v>-44.3</v>
      </c>
      <c r="C55" s="52">
        <v>-30</v>
      </c>
      <c r="L55" s="41">
        <v>40634</v>
      </c>
      <c r="M55" s="39">
        <v>6.6482871559048196E-3</v>
      </c>
    </row>
    <row r="56" spans="1:13">
      <c r="A56" s="41">
        <v>40299</v>
      </c>
      <c r="B56" s="52">
        <v>-40.799999999999997</v>
      </c>
      <c r="C56" s="52">
        <v>-30.3</v>
      </c>
      <c r="L56" s="41">
        <v>40664</v>
      </c>
      <c r="M56" s="39">
        <v>4.6430116834825785E-3</v>
      </c>
    </row>
    <row r="57" spans="1:13">
      <c r="A57" s="41">
        <v>40330</v>
      </c>
      <c r="B57" s="52">
        <v>-40.799999999999997</v>
      </c>
      <c r="C57" s="52">
        <v>-31.3</v>
      </c>
      <c r="L57" s="41">
        <v>40695</v>
      </c>
      <c r="M57" s="39">
        <v>-3.1828345613741371E-3</v>
      </c>
    </row>
    <row r="58" spans="1:13">
      <c r="A58" s="41">
        <v>40360</v>
      </c>
      <c r="B58" s="54">
        <v>-41.7</v>
      </c>
      <c r="C58" s="54">
        <v>-28.5</v>
      </c>
      <c r="L58" s="41">
        <v>40725</v>
      </c>
      <c r="M58" s="39">
        <v>-9.242513378630246E-3</v>
      </c>
    </row>
    <row r="59" spans="1:13">
      <c r="A59" s="41">
        <v>40391</v>
      </c>
      <c r="B59" s="52">
        <v>-43</v>
      </c>
      <c r="C59" s="52">
        <v>-31.6</v>
      </c>
      <c r="L59" s="41">
        <v>40756</v>
      </c>
      <c r="M59" s="39">
        <v>4.4231071264921873E-3</v>
      </c>
    </row>
    <row r="60" spans="1:13">
      <c r="A60" s="41">
        <v>40422</v>
      </c>
      <c r="B60" s="52">
        <v>-42.6</v>
      </c>
      <c r="C60" s="52">
        <v>-30.9</v>
      </c>
      <c r="L60" s="41">
        <v>40787</v>
      </c>
      <c r="M60" s="39">
        <v>3.1923334865169295E-4</v>
      </c>
    </row>
    <row r="61" spans="1:13">
      <c r="A61" s="41">
        <v>40452</v>
      </c>
      <c r="B61" s="52">
        <v>-44.4</v>
      </c>
      <c r="C61" s="52">
        <v>-32.5</v>
      </c>
      <c r="L61" s="41">
        <v>40817</v>
      </c>
      <c r="M61" s="39">
        <v>-1.3546577806676119E-2</v>
      </c>
    </row>
    <row r="62" spans="1:13">
      <c r="A62" s="41">
        <v>40483</v>
      </c>
      <c r="B62" s="52">
        <v>-44.7</v>
      </c>
      <c r="C62" s="52">
        <v>-31.4</v>
      </c>
      <c r="L62" s="41">
        <v>40848</v>
      </c>
      <c r="M62" s="39">
        <v>2.5626519505637102E-3</v>
      </c>
    </row>
    <row r="63" spans="1:13">
      <c r="A63" s="41">
        <v>40513</v>
      </c>
      <c r="B63" s="52">
        <v>-42.9</v>
      </c>
      <c r="C63" s="52">
        <v>-30.6</v>
      </c>
      <c r="L63" s="41">
        <v>40878</v>
      </c>
      <c r="M63" s="39">
        <v>-1.0791153864351477E-2</v>
      </c>
    </row>
    <row r="64" spans="1:13">
      <c r="A64" s="42">
        <v>40544</v>
      </c>
      <c r="B64" s="54">
        <v>-40</v>
      </c>
      <c r="C64" s="54">
        <v>-26.4</v>
      </c>
      <c r="L64" s="42">
        <v>40909</v>
      </c>
      <c r="M64" s="38">
        <v>1.4599216929684689E-2</v>
      </c>
    </row>
    <row r="65" spans="1:14">
      <c r="A65" s="41">
        <v>40575</v>
      </c>
      <c r="B65" s="54">
        <v>-41.2</v>
      </c>
      <c r="C65" s="54">
        <v>-27.8</v>
      </c>
      <c r="L65" s="41">
        <v>40940</v>
      </c>
      <c r="M65" s="39">
        <v>1.3560732572540646E-2</v>
      </c>
    </row>
    <row r="66" spans="1:14">
      <c r="A66" s="41">
        <v>40603</v>
      </c>
      <c r="B66" s="54">
        <v>-47.6</v>
      </c>
      <c r="C66" s="54">
        <v>-37.200000000000003</v>
      </c>
      <c r="L66" s="41">
        <v>40969</v>
      </c>
      <c r="M66" s="39">
        <v>-1.2828987561942062E-2</v>
      </c>
    </row>
    <row r="67" spans="1:14">
      <c r="A67" s="41">
        <v>40634</v>
      </c>
      <c r="B67" s="54">
        <v>-37.799999999999997</v>
      </c>
      <c r="C67" s="54">
        <v>-27.9</v>
      </c>
      <c r="L67" s="41">
        <v>41000</v>
      </c>
      <c r="M67" s="39">
        <v>-2.0862932729291517E-2</v>
      </c>
    </row>
    <row r="68" spans="1:14">
      <c r="A68" s="41">
        <v>40664</v>
      </c>
      <c r="B68" s="54">
        <v>-38.200000000000003</v>
      </c>
      <c r="C68" s="54">
        <v>-28.4</v>
      </c>
      <c r="L68" s="41">
        <v>41030</v>
      </c>
      <c r="M68" s="39">
        <v>-1.6954201921823508E-2</v>
      </c>
    </row>
    <row r="69" spans="1:14">
      <c r="A69" s="41">
        <v>40695</v>
      </c>
      <c r="B69" s="54">
        <v>-36</v>
      </c>
      <c r="C69" s="54">
        <v>-24.7</v>
      </c>
      <c r="L69" s="41">
        <v>41061</v>
      </c>
      <c r="M69" s="39">
        <v>-3.6248525731012449E-2</v>
      </c>
    </row>
    <row r="70" spans="1:14">
      <c r="A70" s="41">
        <v>40725</v>
      </c>
      <c r="B70" s="54">
        <v>-33.6</v>
      </c>
      <c r="C70" s="54">
        <v>-20.8</v>
      </c>
      <c r="L70" s="41">
        <v>41091</v>
      </c>
      <c r="M70" s="39">
        <v>-1.9547429846636488E-2</v>
      </c>
    </row>
    <row r="71" spans="1:14">
      <c r="A71" s="41">
        <v>40756</v>
      </c>
      <c r="B71" s="54">
        <v>-38</v>
      </c>
      <c r="C71" s="54">
        <v>-27.3</v>
      </c>
      <c r="L71" s="41">
        <v>41122</v>
      </c>
      <c r="M71" s="39">
        <v>-3.098127906125292E-2</v>
      </c>
    </row>
    <row r="72" spans="1:14">
      <c r="A72" s="41">
        <v>40787</v>
      </c>
      <c r="B72" s="54">
        <v>-35.9</v>
      </c>
      <c r="C72" s="54">
        <v>-25.2</v>
      </c>
      <c r="L72" s="41">
        <v>41153</v>
      </c>
      <c r="M72" s="39">
        <v>-5.2958586157432402E-2</v>
      </c>
    </row>
    <row r="73" spans="1:14">
      <c r="A73" s="41">
        <v>40817</v>
      </c>
      <c r="B73" s="54">
        <v>-38.1</v>
      </c>
      <c r="C73" s="54">
        <v>-23.8</v>
      </c>
      <c r="L73" s="41">
        <v>41183</v>
      </c>
      <c r="M73" s="39">
        <v>-3.1E-2</v>
      </c>
      <c r="N73" s="31"/>
    </row>
    <row r="74" spans="1:14">
      <c r="A74" s="41">
        <v>40848</v>
      </c>
      <c r="B74" s="52">
        <v>-33.5</v>
      </c>
      <c r="C74" s="52">
        <v>-19.2</v>
      </c>
      <c r="L74" s="41">
        <v>41214</v>
      </c>
      <c r="M74" s="39">
        <v>-0.05</v>
      </c>
    </row>
    <row r="75" spans="1:14">
      <c r="A75" s="41">
        <v>40878</v>
      </c>
      <c r="B75" s="52">
        <v>-23.6</v>
      </c>
      <c r="C75" s="52">
        <v>-8.9</v>
      </c>
      <c r="L75" s="41">
        <v>41244</v>
      </c>
      <c r="M75" s="39">
        <v>-4.5999999999999999E-2</v>
      </c>
    </row>
    <row r="76" spans="1:14">
      <c r="A76" s="42">
        <v>40909</v>
      </c>
      <c r="B76" s="56">
        <v>-21.8</v>
      </c>
      <c r="C76" s="56">
        <v>-5.9</v>
      </c>
      <c r="L76" s="41">
        <v>41275</v>
      </c>
      <c r="M76" s="37">
        <v>-3.7999999999999999E-2</v>
      </c>
    </row>
    <row r="77" spans="1:14">
      <c r="A77" s="41">
        <v>40940</v>
      </c>
      <c r="B77" s="56">
        <v>-33.200000000000003</v>
      </c>
      <c r="C77" s="56">
        <v>-15.3</v>
      </c>
      <c r="L77" s="41">
        <v>41306</v>
      </c>
      <c r="M77" s="37">
        <v>-3.2000000000000001E-2</v>
      </c>
    </row>
    <row r="78" spans="1:14">
      <c r="A78" s="41">
        <v>40969</v>
      </c>
      <c r="B78" s="56">
        <v>-37.6</v>
      </c>
      <c r="C78" s="56">
        <v>-23.5</v>
      </c>
      <c r="L78" s="41">
        <v>41334</v>
      </c>
      <c r="M78" s="39">
        <v>-3.3000000000000002E-2</v>
      </c>
    </row>
    <row r="79" spans="1:14">
      <c r="A79" s="41">
        <v>41000</v>
      </c>
      <c r="B79" s="56">
        <v>-40.6</v>
      </c>
      <c r="C79" s="56">
        <v>-26.5</v>
      </c>
      <c r="L79" s="41">
        <v>41365</v>
      </c>
      <c r="M79" s="39">
        <v>-1.7999999999999999E-2</v>
      </c>
    </row>
    <row r="80" spans="1:14">
      <c r="A80" s="41">
        <v>41030</v>
      </c>
      <c r="B80" s="56">
        <v>-42.2</v>
      </c>
      <c r="C80" s="56">
        <v>-29.8</v>
      </c>
      <c r="L80" s="41">
        <v>41395</v>
      </c>
      <c r="M80" s="39">
        <v>-6.0000000000000001E-3</v>
      </c>
    </row>
    <row r="81" spans="1:15">
      <c r="A81" s="41">
        <v>41061</v>
      </c>
      <c r="B81" s="56">
        <v>-40.299999999999997</v>
      </c>
      <c r="C81" s="56">
        <v>-26.3</v>
      </c>
      <c r="L81" s="41">
        <v>41426</v>
      </c>
      <c r="M81" s="39">
        <v>-2.1000000000000001E-2</v>
      </c>
    </row>
    <row r="82" spans="1:15">
      <c r="A82" s="41">
        <v>41091</v>
      </c>
      <c r="B82" s="56">
        <v>-39.700000000000003</v>
      </c>
      <c r="C82" s="56">
        <v>-25.5</v>
      </c>
      <c r="L82" s="41">
        <v>41456</v>
      </c>
      <c r="M82" s="39">
        <v>-8.0000000000000002E-3</v>
      </c>
    </row>
    <row r="83" spans="1:15">
      <c r="A83" s="41">
        <v>41122</v>
      </c>
      <c r="B83" s="56">
        <v>-44.5</v>
      </c>
      <c r="C83" s="56">
        <v>-31.5</v>
      </c>
      <c r="L83" s="41">
        <v>41487</v>
      </c>
      <c r="M83" s="39">
        <v>-2.4E-2</v>
      </c>
      <c r="N83" s="45"/>
      <c r="O83" s="45"/>
    </row>
    <row r="84" spans="1:15">
      <c r="A84" s="41">
        <v>41153</v>
      </c>
      <c r="B84" s="56">
        <v>-45.1</v>
      </c>
      <c r="C84" s="56">
        <v>-32.1</v>
      </c>
      <c r="L84" s="41">
        <v>41518</v>
      </c>
      <c r="M84" s="39">
        <v>1E-3</v>
      </c>
      <c r="N84" s="45"/>
      <c r="O84" s="45"/>
    </row>
    <row r="85" spans="1:15">
      <c r="A85" s="41">
        <v>41183</v>
      </c>
      <c r="B85" s="56">
        <v>-46.9</v>
      </c>
      <c r="C85" s="56">
        <v>-31</v>
      </c>
      <c r="L85" s="41">
        <v>41548</v>
      </c>
      <c r="M85" s="39">
        <v>1E-3</v>
      </c>
      <c r="N85" s="45"/>
    </row>
    <row r="86" spans="1:15">
      <c r="A86" s="41">
        <v>41214</v>
      </c>
      <c r="B86" s="52">
        <v>-47.4</v>
      </c>
      <c r="C86" s="52">
        <v>-35.299999999999997</v>
      </c>
      <c r="E86" s="20"/>
      <c r="L86" s="41">
        <v>41579</v>
      </c>
      <c r="M86" s="39">
        <v>-1.2E-2</v>
      </c>
    </row>
    <row r="87" spans="1:15">
      <c r="A87" s="41">
        <v>41244</v>
      </c>
      <c r="B87" s="56">
        <v>-47.1</v>
      </c>
      <c r="C87" s="56">
        <v>-33.5</v>
      </c>
      <c r="L87" s="41">
        <v>41609</v>
      </c>
      <c r="M87" s="39">
        <v>0.01</v>
      </c>
    </row>
    <row r="88" spans="1:15">
      <c r="A88" s="41">
        <v>41275</v>
      </c>
      <c r="B88" s="56">
        <v>-44.2</v>
      </c>
      <c r="C88" s="56">
        <v>-31.7</v>
      </c>
      <c r="L88" s="41">
        <v>41640</v>
      </c>
      <c r="M88" s="90">
        <v>3.0000000000000001E-3</v>
      </c>
    </row>
    <row r="89" spans="1:15">
      <c r="A89" s="41">
        <v>41306</v>
      </c>
      <c r="B89" s="56">
        <v>-43.6</v>
      </c>
      <c r="C89" s="56">
        <v>-32</v>
      </c>
    </row>
    <row r="90" spans="1:15">
      <c r="A90" s="41">
        <v>41334</v>
      </c>
      <c r="B90" s="56">
        <v>-41.2</v>
      </c>
      <c r="C90" s="56">
        <v>-30</v>
      </c>
    </row>
    <row r="91" spans="1:15">
      <c r="A91" s="41">
        <v>41365</v>
      </c>
      <c r="B91" s="56">
        <v>-39</v>
      </c>
      <c r="C91" s="56">
        <v>-27.3</v>
      </c>
    </row>
    <row r="92" spans="1:15">
      <c r="A92" s="41">
        <v>41395</v>
      </c>
      <c r="B92" s="56">
        <v>-37.700000000000003</v>
      </c>
      <c r="C92" s="56">
        <v>-27.4</v>
      </c>
    </row>
    <row r="93" spans="1:15">
      <c r="A93" s="41">
        <v>41426</v>
      </c>
      <c r="B93" s="56">
        <v>-34.6</v>
      </c>
      <c r="C93" s="56">
        <v>-24.1</v>
      </c>
    </row>
    <row r="94" spans="1:15">
      <c r="A94" s="41">
        <v>41456</v>
      </c>
      <c r="B94" s="56">
        <v>-25.4</v>
      </c>
      <c r="C94" s="56">
        <v>-13.4</v>
      </c>
    </row>
    <row r="95" spans="1:15">
      <c r="A95" s="41">
        <v>41487</v>
      </c>
      <c r="B95" s="56">
        <v>-28.6</v>
      </c>
      <c r="C95" s="56">
        <v>-15.3</v>
      </c>
    </row>
    <row r="96" spans="1:15">
      <c r="A96" s="41">
        <v>41518</v>
      </c>
      <c r="B96" s="56">
        <v>-33.4</v>
      </c>
      <c r="C96" s="56">
        <v>-20.399999999999999</v>
      </c>
    </row>
    <row r="97" spans="1:3">
      <c r="A97" s="41">
        <v>41548</v>
      </c>
      <c r="B97" s="56">
        <v>-38.200000000000003</v>
      </c>
      <c r="C97" s="56">
        <v>-26.7</v>
      </c>
    </row>
    <row r="98" spans="1:3">
      <c r="A98" s="41">
        <v>41579</v>
      </c>
      <c r="B98" s="62">
        <v>-38.299999999999997</v>
      </c>
      <c r="C98" s="62">
        <v>-26.2</v>
      </c>
    </row>
    <row r="99" spans="1:3">
      <c r="A99" s="41">
        <v>41609</v>
      </c>
      <c r="B99" s="62">
        <v>-40.700000000000003</v>
      </c>
      <c r="C99" s="62">
        <v>-26.3</v>
      </c>
    </row>
    <row r="100" spans="1:3">
      <c r="A100" s="41">
        <v>41640</v>
      </c>
      <c r="B100" s="62">
        <v>-33.799999999999997</v>
      </c>
      <c r="C100" s="62">
        <v>-20.100000000000001</v>
      </c>
    </row>
    <row r="101" spans="1:3">
      <c r="A101" s="41">
        <v>41671</v>
      </c>
      <c r="B101" s="89">
        <v>-35.1</v>
      </c>
      <c r="C101" s="89">
        <v>-21.1</v>
      </c>
    </row>
  </sheetData>
  <mergeCells count="5">
    <mergeCell ref="L1:L3"/>
    <mergeCell ref="A1:A3"/>
    <mergeCell ref="B1:B3"/>
    <mergeCell ref="M1:M3"/>
    <mergeCell ref="C1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76"/>
  <sheetViews>
    <sheetView topLeftCell="L1" zoomScale="115" zoomScaleNormal="115" workbookViewId="0">
      <selection activeCell="M7" sqref="M7"/>
    </sheetView>
  </sheetViews>
  <sheetFormatPr defaultRowHeight="15"/>
  <cols>
    <col min="17" max="17" width="13" hidden="1" customWidth="1"/>
  </cols>
  <sheetData>
    <row r="1" spans="1:18" ht="65.25" customHeight="1">
      <c r="A1" s="1" t="s">
        <v>19</v>
      </c>
      <c r="B1" s="82" t="s">
        <v>6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P1" s="66"/>
      <c r="Q1" s="64" t="s">
        <v>41</v>
      </c>
      <c r="R1" s="64" t="s">
        <v>37</v>
      </c>
    </row>
    <row r="2" spans="1:18" ht="12.75" customHeight="1">
      <c r="A2" s="5"/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P2" s="65">
        <v>39448</v>
      </c>
      <c r="Q2" s="67">
        <v>261.10000000000002</v>
      </c>
      <c r="R2" s="77">
        <v>246.197233790285</v>
      </c>
    </row>
    <row r="3" spans="1:18" ht="12.75" customHeight="1">
      <c r="A3" s="6">
        <v>2010</v>
      </c>
      <c r="B3" s="3">
        <v>4760</v>
      </c>
      <c r="C3" s="3">
        <v>7507</v>
      </c>
      <c r="D3" s="3">
        <v>11755</v>
      </c>
      <c r="E3" s="3">
        <v>16563</v>
      </c>
      <c r="F3" s="3">
        <v>17955</v>
      </c>
      <c r="G3" s="3">
        <v>16824</v>
      </c>
      <c r="H3" s="3">
        <v>16587</v>
      </c>
      <c r="I3" s="3">
        <v>7321</v>
      </c>
      <c r="J3" s="3">
        <v>12487</v>
      </c>
      <c r="K3" s="3">
        <v>9294</v>
      </c>
      <c r="L3" s="3">
        <v>11376</v>
      </c>
      <c r="M3" s="3">
        <v>8676</v>
      </c>
      <c r="P3" s="65">
        <v>39479</v>
      </c>
      <c r="Q3" s="67">
        <v>260.10000000000002</v>
      </c>
      <c r="R3" s="77">
        <v>242.598871269471</v>
      </c>
    </row>
    <row r="4" spans="1:18" ht="12.75" customHeight="1">
      <c r="A4" s="6">
        <v>2011</v>
      </c>
      <c r="B4" s="3">
        <v>7498</v>
      </c>
      <c r="C4" s="3">
        <v>10310</v>
      </c>
      <c r="D4" s="3">
        <v>14988</v>
      </c>
      <c r="E4" s="3">
        <v>20646</v>
      </c>
      <c r="F4" s="3">
        <v>21481</v>
      </c>
      <c r="G4" s="3">
        <v>18870</v>
      </c>
      <c r="H4" s="4">
        <v>14844</v>
      </c>
      <c r="I4" s="4">
        <v>10007</v>
      </c>
      <c r="J4" s="4">
        <v>18293</v>
      </c>
      <c r="K4" s="4">
        <v>12532</v>
      </c>
      <c r="L4" s="4">
        <v>10557</v>
      </c>
      <c r="M4" s="4">
        <v>7505</v>
      </c>
      <c r="P4" s="65">
        <v>39508</v>
      </c>
      <c r="Q4" s="67">
        <v>255.5</v>
      </c>
      <c r="R4" s="77">
        <v>239.69280511666199</v>
      </c>
    </row>
    <row r="5" spans="1:18" ht="12.75" customHeight="1">
      <c r="A5" s="6">
        <v>2012</v>
      </c>
      <c r="B5" s="6">
        <v>8112</v>
      </c>
      <c r="C5" s="6">
        <v>8349</v>
      </c>
      <c r="D5" s="6">
        <v>16542</v>
      </c>
      <c r="E5" s="6">
        <v>25455</v>
      </c>
      <c r="F5" s="6">
        <v>24793</v>
      </c>
      <c r="G5" s="6">
        <v>21574</v>
      </c>
      <c r="H5" s="6">
        <v>18711</v>
      </c>
      <c r="I5" s="6">
        <v>10111</v>
      </c>
      <c r="J5" s="6">
        <v>13340</v>
      </c>
      <c r="K5" s="6">
        <v>12060</v>
      </c>
      <c r="L5" s="6">
        <v>11120</v>
      </c>
      <c r="M5" s="6">
        <v>7213</v>
      </c>
      <c r="P5" s="65">
        <v>39539</v>
      </c>
      <c r="Q5" s="67">
        <v>245.2</v>
      </c>
      <c r="R5" s="77">
        <v>237.55385273431801</v>
      </c>
    </row>
    <row r="6" spans="1:18" ht="12.75" customHeight="1">
      <c r="A6" s="6">
        <v>2013</v>
      </c>
      <c r="B6" s="6">
        <v>13150</v>
      </c>
      <c r="C6" s="6">
        <v>13100</v>
      </c>
      <c r="D6" s="6">
        <v>18080</v>
      </c>
      <c r="E6" s="6">
        <v>24787</v>
      </c>
      <c r="F6" s="6">
        <v>28764</v>
      </c>
      <c r="G6" s="6">
        <v>24758</v>
      </c>
      <c r="H6" s="6">
        <v>22812</v>
      </c>
      <c r="I6" s="6">
        <v>12823</v>
      </c>
      <c r="J6" s="6">
        <v>15227</v>
      </c>
      <c r="K6" s="6">
        <v>14766</v>
      </c>
      <c r="L6" s="63">
        <v>12145</v>
      </c>
      <c r="M6" s="63">
        <v>11892</v>
      </c>
      <c r="P6" s="65">
        <v>39569</v>
      </c>
      <c r="Q6" s="67">
        <v>232.8</v>
      </c>
      <c r="R6" s="77">
        <v>236.15965994076299</v>
      </c>
    </row>
    <row r="7" spans="1:18" ht="12.75" customHeight="1">
      <c r="A7" s="6">
        <v>2014</v>
      </c>
      <c r="B7" s="6">
        <v>13238</v>
      </c>
      <c r="C7" s="6">
        <v>13376</v>
      </c>
      <c r="D7" s="6"/>
      <c r="E7" s="6"/>
      <c r="F7" s="6"/>
      <c r="G7" s="6"/>
      <c r="H7" s="6"/>
      <c r="I7" s="6"/>
      <c r="J7" s="6"/>
      <c r="K7" s="6"/>
      <c r="L7" s="6"/>
      <c r="M7" s="6"/>
      <c r="P7" s="65">
        <v>39600</v>
      </c>
      <c r="Q7" s="67">
        <v>222.3</v>
      </c>
      <c r="R7" s="77">
        <v>235.041117352887</v>
      </c>
    </row>
    <row r="8" spans="1:18" ht="12.75" customHeight="1">
      <c r="P8" s="65">
        <v>39630</v>
      </c>
      <c r="Q8" s="67">
        <v>219.7</v>
      </c>
      <c r="R8" s="77">
        <v>234.34834658947901</v>
      </c>
    </row>
    <row r="9" spans="1:18" ht="12.75" customHeight="1">
      <c r="P9" s="65">
        <v>39661</v>
      </c>
      <c r="Q9" s="67">
        <v>219.3</v>
      </c>
      <c r="R9" s="77">
        <v>234.69275563751901</v>
      </c>
    </row>
    <row r="10" spans="1:18" ht="12.75" customHeight="1">
      <c r="K10" s="15"/>
      <c r="P10" s="65">
        <v>39692</v>
      </c>
      <c r="Q10" s="67">
        <v>222.2</v>
      </c>
      <c r="R10" s="77">
        <v>233.61781582787</v>
      </c>
    </row>
    <row r="11" spans="1:18" ht="12.75" customHeight="1">
      <c r="P11" s="65">
        <v>39722</v>
      </c>
      <c r="Q11" s="67">
        <v>228.5</v>
      </c>
      <c r="R11" s="77">
        <v>232.927335017914</v>
      </c>
    </row>
    <row r="12" spans="1:18" ht="12.75" customHeight="1">
      <c r="B12" s="91">
        <f>C7/C6-1</f>
        <v>2.1068702290076402E-2</v>
      </c>
      <c r="P12" s="65">
        <v>39753</v>
      </c>
      <c r="Q12" s="67">
        <v>233.7</v>
      </c>
      <c r="R12" s="77">
        <v>233.271849528183</v>
      </c>
    </row>
    <row r="13" spans="1:18" ht="12.75" customHeight="1">
      <c r="P13" s="65">
        <v>39783</v>
      </c>
      <c r="Q13" s="67">
        <v>240.5</v>
      </c>
      <c r="R13" s="77">
        <v>235.29578317627099</v>
      </c>
    </row>
    <row r="14" spans="1:18" ht="12.75" customHeight="1">
      <c r="P14" s="65">
        <v>39814</v>
      </c>
      <c r="Q14" s="67">
        <v>254.3</v>
      </c>
      <c r="R14" s="77">
        <v>238.857039822226</v>
      </c>
    </row>
    <row r="15" spans="1:18" ht="12.75" customHeight="1">
      <c r="P15" s="65">
        <v>39844</v>
      </c>
      <c r="Q15" s="67">
        <v>262.8</v>
      </c>
      <c r="R15" s="77">
        <v>243.715456194642</v>
      </c>
    </row>
    <row r="16" spans="1:18" ht="12.75" customHeight="1">
      <c r="P16" s="65">
        <v>39845</v>
      </c>
      <c r="Q16" s="67">
        <v>267.2</v>
      </c>
      <c r="R16" s="77">
        <v>249.35601015809701</v>
      </c>
    </row>
    <row r="17" spans="3:18" ht="12.75" customHeight="1">
      <c r="P17" s="65">
        <v>39873</v>
      </c>
      <c r="Q17" s="67">
        <v>263.8</v>
      </c>
      <c r="R17" s="77">
        <v>255.14081470655299</v>
      </c>
    </row>
    <row r="18" spans="3:18" ht="12.75" customHeight="1">
      <c r="P18" s="65">
        <v>39904</v>
      </c>
      <c r="Q18" s="67">
        <v>256.3</v>
      </c>
      <c r="R18" s="77">
        <v>260.16606312971498</v>
      </c>
    </row>
    <row r="19" spans="3:18" ht="12.75" customHeight="1">
      <c r="P19" s="65">
        <v>39934</v>
      </c>
      <c r="Q19" s="67">
        <v>247.1</v>
      </c>
      <c r="R19" s="77">
        <v>261.64229598127599</v>
      </c>
    </row>
    <row r="20" spans="3:18" ht="12.75" customHeight="1">
      <c r="P20" s="65">
        <v>39965</v>
      </c>
      <c r="Q20" s="67">
        <v>248.6</v>
      </c>
      <c r="R20" s="77">
        <v>265.76374068143002</v>
      </c>
    </row>
    <row r="21" spans="3:18">
      <c r="P21" s="65">
        <v>39995</v>
      </c>
      <c r="Q21" s="67">
        <v>251</v>
      </c>
      <c r="R21" s="77">
        <v>269.54014310348401</v>
      </c>
    </row>
    <row r="22" spans="3:18">
      <c r="P22" s="65">
        <v>40026</v>
      </c>
      <c r="Q22" s="67">
        <v>259.2</v>
      </c>
      <c r="R22" s="77">
        <v>274.525763578902</v>
      </c>
    </row>
    <row r="23" spans="3:18">
      <c r="P23" s="65">
        <v>40057</v>
      </c>
      <c r="Q23" s="67">
        <v>273.3</v>
      </c>
      <c r="R23" s="77">
        <v>279.24378217896998</v>
      </c>
    </row>
    <row r="24" spans="3:18">
      <c r="P24" s="65">
        <v>40087</v>
      </c>
      <c r="Q24" s="67">
        <v>282.89999999999998</v>
      </c>
      <c r="R24" s="77">
        <v>282.83996729516502</v>
      </c>
    </row>
    <row r="25" spans="3:18" ht="15" customHeight="1">
      <c r="P25" s="65">
        <v>40118</v>
      </c>
      <c r="Q25" s="67">
        <v>291.5</v>
      </c>
      <c r="R25" s="77">
        <v>284.61579096037002</v>
      </c>
    </row>
    <row r="26" spans="3:18">
      <c r="P26" s="65">
        <v>40148</v>
      </c>
      <c r="Q26" s="67">
        <v>309.60000000000002</v>
      </c>
      <c r="R26" s="77">
        <v>289.18152019599199</v>
      </c>
    </row>
    <row r="27" spans="3:18">
      <c r="C27">
        <v>28764</v>
      </c>
      <c r="P27" s="65">
        <v>40179</v>
      </c>
      <c r="Q27" s="67">
        <v>317.60000000000002</v>
      </c>
      <c r="R27" s="77">
        <v>292.63285499955202</v>
      </c>
    </row>
    <row r="28" spans="3:18">
      <c r="C28">
        <v>15651</v>
      </c>
      <c r="P28" s="65">
        <v>40210</v>
      </c>
      <c r="Q28" s="67">
        <v>318.7</v>
      </c>
      <c r="R28" s="77">
        <v>296.06998412117798</v>
      </c>
    </row>
    <row r="29" spans="3:18">
      <c r="C29">
        <f>C27-C28</f>
        <v>13113</v>
      </c>
      <c r="P29" s="65">
        <v>40238</v>
      </c>
      <c r="Q29" s="67">
        <v>308.7</v>
      </c>
      <c r="R29" s="77">
        <v>298.64166382743002</v>
      </c>
    </row>
    <row r="30" spans="3:18">
      <c r="C30" s="45">
        <v>12221</v>
      </c>
      <c r="P30" s="65">
        <v>40269</v>
      </c>
      <c r="Q30" s="67">
        <v>296.39999999999998</v>
      </c>
      <c r="R30" s="77">
        <v>301.74971469159198</v>
      </c>
    </row>
    <row r="31" spans="3:18">
      <c r="C31">
        <f>C29-C30</f>
        <v>892</v>
      </c>
      <c r="P31" s="65">
        <v>40299</v>
      </c>
      <c r="Q31" s="67">
        <v>285.8</v>
      </c>
      <c r="R31" s="77">
        <v>303.70145329288499</v>
      </c>
    </row>
    <row r="32" spans="3:18">
      <c r="P32" s="65">
        <v>40330</v>
      </c>
      <c r="Q32" s="67">
        <v>282.8</v>
      </c>
      <c r="R32" s="77">
        <v>303.26568977804197</v>
      </c>
    </row>
    <row r="33" spans="16:18">
      <c r="P33" s="65">
        <v>40360</v>
      </c>
      <c r="Q33" s="67">
        <v>283.3</v>
      </c>
      <c r="R33" s="77">
        <v>305.39053644446898</v>
      </c>
    </row>
    <row r="34" spans="16:18">
      <c r="P34" s="65">
        <v>40391</v>
      </c>
      <c r="Q34" s="67">
        <v>289.5</v>
      </c>
      <c r="R34" s="77">
        <v>308.550815475729</v>
      </c>
    </row>
    <row r="35" spans="16:18">
      <c r="P35" s="65">
        <v>40422</v>
      </c>
      <c r="Q35" s="67">
        <v>304.5</v>
      </c>
      <c r="R35" s="77">
        <v>311.35894085224402</v>
      </c>
    </row>
    <row r="36" spans="16:18">
      <c r="P36" s="65">
        <v>40452</v>
      </c>
      <c r="Q36" s="67">
        <v>312.39999999999998</v>
      </c>
      <c r="R36" s="77">
        <v>312.02293696015101</v>
      </c>
    </row>
    <row r="37" spans="16:18">
      <c r="P37" s="65">
        <v>40483</v>
      </c>
      <c r="Q37" s="67">
        <v>319.8</v>
      </c>
      <c r="R37" s="77">
        <v>310.84314019694</v>
      </c>
    </row>
    <row r="38" spans="16:18">
      <c r="P38" s="65">
        <v>40513</v>
      </c>
      <c r="Q38" s="67">
        <v>334.4</v>
      </c>
      <c r="R38" s="77">
        <v>310.46009952319002</v>
      </c>
    </row>
    <row r="39" spans="16:18">
      <c r="P39" s="65">
        <v>40544</v>
      </c>
      <c r="Q39" s="67">
        <v>336.4</v>
      </c>
      <c r="R39" s="77">
        <v>308.09070150429199</v>
      </c>
    </row>
    <row r="40" spans="16:18">
      <c r="P40" s="65">
        <v>40575</v>
      </c>
      <c r="Q40" s="67">
        <v>330.1</v>
      </c>
      <c r="R40" s="77">
        <v>305.94857361007797</v>
      </c>
    </row>
    <row r="41" spans="16:18">
      <c r="P41" s="65">
        <v>40603</v>
      </c>
      <c r="Q41" s="67">
        <v>308.89999999999998</v>
      </c>
      <c r="R41" s="77">
        <v>299.148521897747</v>
      </c>
    </row>
    <row r="42" spans="16:18">
      <c r="P42" s="65">
        <v>40634</v>
      </c>
      <c r="Q42" s="67">
        <v>298.7</v>
      </c>
      <c r="R42" s="77">
        <v>305.63336535405</v>
      </c>
    </row>
    <row r="43" spans="16:18">
      <c r="P43" s="65">
        <v>40664</v>
      </c>
      <c r="Q43" s="67">
        <v>287.5</v>
      </c>
      <c r="R43" s="77">
        <v>307.30512901235397</v>
      </c>
    </row>
    <row r="44" spans="16:18">
      <c r="P44" s="65">
        <v>40695</v>
      </c>
      <c r="Q44" s="67">
        <v>287.60000000000002</v>
      </c>
      <c r="R44" s="77">
        <v>309.34670217573</v>
      </c>
    </row>
    <row r="45" spans="16:18">
      <c r="P45" s="65">
        <v>40725</v>
      </c>
      <c r="Q45" s="67">
        <v>285.3</v>
      </c>
      <c r="R45" s="77">
        <v>308.29869226239299</v>
      </c>
    </row>
    <row r="46" spans="16:18">
      <c r="P46" s="65">
        <v>40756</v>
      </c>
      <c r="Q46" s="67">
        <v>283.7</v>
      </c>
      <c r="R46" s="77">
        <v>303.68940351890501</v>
      </c>
    </row>
    <row r="47" spans="16:18">
      <c r="P47" s="65">
        <v>40787</v>
      </c>
      <c r="Q47" s="67">
        <v>293.89999999999998</v>
      </c>
      <c r="R47" s="77">
        <v>300.31997189579999</v>
      </c>
    </row>
    <row r="48" spans="16:18">
      <c r="P48" s="65">
        <v>40817</v>
      </c>
      <c r="Q48" s="67">
        <v>302.10000000000002</v>
      </c>
      <c r="R48" s="77">
        <v>301.16207529667099</v>
      </c>
    </row>
    <row r="49" spans="16:18">
      <c r="P49" s="65">
        <v>40848</v>
      </c>
      <c r="Q49" s="67">
        <v>315.39999999999998</v>
      </c>
      <c r="R49" s="77">
        <v>304.93367601887098</v>
      </c>
    </row>
    <row r="50" spans="16:18">
      <c r="P50" s="65">
        <v>40878</v>
      </c>
      <c r="Q50" s="67">
        <v>334.4</v>
      </c>
      <c r="R50" s="77">
        <v>309.15616038608601</v>
      </c>
    </row>
    <row r="51" spans="16:18">
      <c r="P51" s="65">
        <v>40909</v>
      </c>
      <c r="Q51" s="67">
        <v>343</v>
      </c>
      <c r="R51" s="77">
        <v>312.64243612696902</v>
      </c>
    </row>
    <row r="52" spans="16:18">
      <c r="P52" s="65">
        <v>40940</v>
      </c>
      <c r="Q52" s="67">
        <v>339.9</v>
      </c>
      <c r="R52" s="77">
        <v>314.62811470967102</v>
      </c>
    </row>
    <row r="53" spans="16:18">
      <c r="P53" s="65">
        <v>40969</v>
      </c>
      <c r="Q53" s="67">
        <v>323.7</v>
      </c>
      <c r="R53" s="77">
        <v>313.81286851126498</v>
      </c>
    </row>
    <row r="54" spans="16:18">
      <c r="P54" s="65">
        <v>41000</v>
      </c>
      <c r="Q54" s="67">
        <v>306.10000000000002</v>
      </c>
      <c r="R54" s="77">
        <v>314.62824275214598</v>
      </c>
    </row>
    <row r="55" spans="16:18">
      <c r="P55" s="65">
        <v>41030</v>
      </c>
      <c r="Q55" s="67">
        <v>294.89999999999998</v>
      </c>
      <c r="R55" s="77">
        <v>316.940614565168</v>
      </c>
    </row>
    <row r="56" spans="16:18">
      <c r="P56" s="65">
        <v>41061</v>
      </c>
      <c r="Q56" s="67">
        <v>298.7</v>
      </c>
      <c r="R56" s="77">
        <v>322.42164426192102</v>
      </c>
    </row>
    <row r="57" spans="16:18">
      <c r="P57" s="65">
        <v>41091</v>
      </c>
      <c r="Q57" s="67">
        <v>301.60000000000002</v>
      </c>
      <c r="R57" s="77">
        <v>326.62179284937298</v>
      </c>
    </row>
    <row r="58" spans="16:18">
      <c r="P58" s="65">
        <v>41122</v>
      </c>
      <c r="Q58" s="67">
        <v>311.10000000000002</v>
      </c>
      <c r="R58" s="77">
        <v>333.64657862863902</v>
      </c>
    </row>
    <row r="59" spans="16:18">
      <c r="P59" s="65">
        <v>41153</v>
      </c>
      <c r="Q59" s="67">
        <v>333.4</v>
      </c>
      <c r="R59" s="77">
        <v>339.88115964308003</v>
      </c>
    </row>
    <row r="60" spans="16:18">
      <c r="P60" s="65">
        <v>41184</v>
      </c>
      <c r="Q60" s="67">
        <v>347</v>
      </c>
      <c r="R60" s="77">
        <v>345.03355593295902</v>
      </c>
    </row>
    <row r="61" spans="16:18">
      <c r="P61" s="65">
        <v>41216</v>
      </c>
      <c r="Q61" s="67">
        <v>358.2</v>
      </c>
      <c r="R61" s="77">
        <v>344.91885379534398</v>
      </c>
    </row>
    <row r="62" spans="16:18">
      <c r="P62" s="65">
        <v>41247</v>
      </c>
      <c r="Q62" s="67">
        <v>372</v>
      </c>
      <c r="R62" s="77">
        <v>343.36858944223002</v>
      </c>
    </row>
    <row r="63" spans="16:18">
      <c r="P63" s="65">
        <v>41279</v>
      </c>
      <c r="Q63" s="67">
        <v>375.4</v>
      </c>
      <c r="R63" s="77">
        <v>341.486221591966</v>
      </c>
    </row>
    <row r="64" spans="16:18">
      <c r="P64" s="65">
        <v>41311</v>
      </c>
      <c r="Q64" s="67">
        <v>368.6</v>
      </c>
      <c r="R64" s="77">
        <v>341.291243841908</v>
      </c>
    </row>
    <row r="65" spans="16:18">
      <c r="P65" s="65">
        <v>41343</v>
      </c>
      <c r="Q65" s="67">
        <v>355.6</v>
      </c>
      <c r="R65" s="77">
        <v>344.75655968555901</v>
      </c>
    </row>
    <row r="66" spans="16:18">
      <c r="P66" s="65">
        <v>41375</v>
      </c>
      <c r="Q66" s="67">
        <v>333.2</v>
      </c>
      <c r="R66" s="77">
        <v>343.38625845116297</v>
      </c>
    </row>
    <row r="67" spans="16:18">
      <c r="P67" s="65">
        <v>41406</v>
      </c>
      <c r="Q67" s="67">
        <v>318.10000000000002</v>
      </c>
      <c r="R67" s="77">
        <v>342.962377505745</v>
      </c>
    </row>
    <row r="68" spans="16:18">
      <c r="P68" s="65">
        <v>41438</v>
      </c>
      <c r="Q68" s="67">
        <v>316.2</v>
      </c>
      <c r="R68" s="77">
        <v>342.01771797854298</v>
      </c>
    </row>
    <row r="69" spans="16:18">
      <c r="P69" s="65">
        <v>41500</v>
      </c>
      <c r="Q69" s="67">
        <v>313.60000000000002</v>
      </c>
      <c r="R69" s="77">
        <v>339.93446359119099</v>
      </c>
    </row>
    <row r="70" spans="16:18">
      <c r="P70" s="65">
        <v>41532</v>
      </c>
      <c r="Q70" s="67">
        <v>323.7</v>
      </c>
      <c r="R70" s="77">
        <v>347.358740574075</v>
      </c>
    </row>
    <row r="71" spans="16:18">
      <c r="P71" s="65">
        <v>41563</v>
      </c>
      <c r="Q71" s="67">
        <v>344.44400000000002</v>
      </c>
      <c r="R71" s="77">
        <v>350.49091032748203</v>
      </c>
    </row>
    <row r="72" spans="16:18">
      <c r="P72" s="65">
        <v>41595</v>
      </c>
      <c r="Q72" s="67">
        <v>356.86399999999998</v>
      </c>
      <c r="R72" s="77">
        <v>354.42492808840501</v>
      </c>
    </row>
    <row r="73" spans="16:18">
      <c r="P73" s="65">
        <v>41626</v>
      </c>
      <c r="Q73" s="67">
        <v>363.411</v>
      </c>
      <c r="R73" s="77">
        <v>349.28959117578398</v>
      </c>
    </row>
    <row r="74" spans="16:18">
      <c r="P74" s="65">
        <v>41293</v>
      </c>
      <c r="Q74" s="67">
        <v>371.61200000000002</v>
      </c>
      <c r="R74" s="77">
        <v>343.08292917694502</v>
      </c>
    </row>
    <row r="75" spans="16:18">
      <c r="P75" s="65">
        <v>41325</v>
      </c>
      <c r="Q75" s="67">
        <v>385.14699999999999</v>
      </c>
      <c r="R75" s="77">
        <v>349.43699625145803</v>
      </c>
    </row>
    <row r="76" spans="16:18">
      <c r="P76" s="65">
        <v>41354</v>
      </c>
      <c r="R76" s="77">
        <v>349.646877058418</v>
      </c>
    </row>
  </sheetData>
  <mergeCells count="1">
    <mergeCell ref="B1:M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56"/>
  <sheetViews>
    <sheetView topLeftCell="K1" zoomScaleNormal="100" workbookViewId="0">
      <selection activeCell="AA4" sqref="AA4:AD9"/>
    </sheetView>
  </sheetViews>
  <sheetFormatPr defaultRowHeight="15"/>
  <cols>
    <col min="2" max="2" width="11.5703125" customWidth="1"/>
    <col min="3" max="3" width="12.28515625" customWidth="1"/>
    <col min="25" max="25" width="8.7109375" customWidth="1"/>
    <col min="26" max="26" width="6.5703125" hidden="1" customWidth="1"/>
    <col min="27" max="30" width="14.85546875" customWidth="1"/>
  </cols>
  <sheetData>
    <row r="1" spans="1:31" ht="48" customHeight="1">
      <c r="A1" s="26"/>
      <c r="B1" s="83" t="s">
        <v>20</v>
      </c>
      <c r="C1" s="83"/>
      <c r="N1" s="29" t="s">
        <v>26</v>
      </c>
      <c r="O1" s="30" t="s">
        <v>33</v>
      </c>
      <c r="P1" s="30" t="s">
        <v>34</v>
      </c>
      <c r="Q1" s="21"/>
      <c r="R1" s="21"/>
      <c r="S1" s="21"/>
      <c r="T1" s="21"/>
      <c r="U1" s="21"/>
      <c r="V1" s="21"/>
      <c r="W1" s="21"/>
      <c r="X1" s="20"/>
      <c r="Y1" s="20"/>
      <c r="Z1" s="20"/>
      <c r="AA1" s="20"/>
      <c r="AB1" s="20"/>
      <c r="AC1" s="20"/>
      <c r="AD1" s="20"/>
    </row>
    <row r="2" spans="1:31" ht="25.5">
      <c r="A2" s="27"/>
      <c r="B2" s="11" t="s">
        <v>21</v>
      </c>
      <c r="C2" s="12" t="s">
        <v>22</v>
      </c>
      <c r="N2" s="9">
        <v>40179</v>
      </c>
      <c r="O2" s="72">
        <v>8.25</v>
      </c>
      <c r="P2" s="72">
        <v>8.4600000000000009</v>
      </c>
      <c r="Q2" s="22"/>
      <c r="R2" s="22"/>
      <c r="S2" s="22"/>
      <c r="T2" s="22"/>
      <c r="U2" s="22"/>
      <c r="V2" s="22"/>
      <c r="W2" s="22"/>
      <c r="X2" s="20"/>
      <c r="Y2" s="20"/>
      <c r="Z2" s="20"/>
      <c r="AA2" s="20"/>
      <c r="AB2" s="20"/>
      <c r="AC2" s="20"/>
      <c r="AD2" s="20"/>
    </row>
    <row r="3" spans="1:31" ht="17.25" thickBot="1">
      <c r="A3" s="10">
        <v>40208</v>
      </c>
      <c r="B3" s="13">
        <v>1.1383537653239904E-2</v>
      </c>
      <c r="C3" s="14">
        <v>1.2488849241748361E-2</v>
      </c>
      <c r="N3" s="9">
        <v>40210</v>
      </c>
      <c r="O3" s="72">
        <v>8.26</v>
      </c>
      <c r="P3" s="72">
        <v>8.23</v>
      </c>
      <c r="Q3" s="32"/>
      <c r="R3" s="32"/>
      <c r="S3" s="22"/>
      <c r="T3" s="22"/>
      <c r="U3" s="22"/>
      <c r="V3" s="22"/>
      <c r="W3" s="22"/>
      <c r="X3" s="20"/>
      <c r="Y3" s="20"/>
      <c r="Z3" s="20"/>
      <c r="AA3" s="20"/>
      <c r="AB3" s="20"/>
      <c r="AC3" s="20"/>
      <c r="AD3" s="20"/>
    </row>
    <row r="4" spans="1:31" ht="17.25" thickBot="1">
      <c r="A4" s="10">
        <v>40237</v>
      </c>
      <c r="B4" s="13">
        <v>6.96257615317665E-3</v>
      </c>
      <c r="C4" s="14">
        <v>1.5138023152270471E-2</v>
      </c>
      <c r="N4" s="9">
        <v>40238</v>
      </c>
      <c r="O4" s="72">
        <v>8.7200000000000006</v>
      </c>
      <c r="P4" s="72">
        <v>8.2799999999999994</v>
      </c>
      <c r="Q4" s="32"/>
      <c r="R4" s="32"/>
      <c r="S4" s="22"/>
      <c r="T4" s="22"/>
      <c r="U4" s="22"/>
      <c r="V4" s="22"/>
      <c r="W4" s="22"/>
      <c r="X4" s="20"/>
      <c r="Y4" s="20"/>
      <c r="Z4" s="20"/>
      <c r="AA4" s="97" t="s">
        <v>0</v>
      </c>
      <c r="AB4" s="98" t="s">
        <v>42</v>
      </c>
      <c r="AC4" s="98" t="s">
        <v>48</v>
      </c>
      <c r="AD4" s="98" t="s">
        <v>47</v>
      </c>
    </row>
    <row r="5" spans="1:31" ht="17.25" thickBot="1">
      <c r="A5" s="10">
        <v>40267</v>
      </c>
      <c r="B5" s="13">
        <v>8.6805555555555559E-3</v>
      </c>
      <c r="C5" s="14">
        <v>1.3262599469496018E-2</v>
      </c>
      <c r="N5" s="9">
        <v>40269</v>
      </c>
      <c r="O5" s="72">
        <v>8.2899999999999991</v>
      </c>
      <c r="P5" s="72">
        <v>8.09</v>
      </c>
      <c r="Q5" s="32"/>
      <c r="R5" s="32"/>
      <c r="S5" s="22"/>
      <c r="T5" s="22"/>
      <c r="U5" s="22"/>
      <c r="V5" s="22"/>
      <c r="W5" s="22"/>
      <c r="X5" s="20"/>
      <c r="Y5" s="20"/>
      <c r="Z5" s="20"/>
      <c r="AA5" s="99" t="s">
        <v>4</v>
      </c>
      <c r="AB5" s="100">
        <v>360</v>
      </c>
      <c r="AC5" s="100">
        <v>320</v>
      </c>
      <c r="AD5" s="100">
        <v>310</v>
      </c>
    </row>
    <row r="6" spans="1:31" ht="17.25" thickBot="1">
      <c r="A6" s="10">
        <v>40298</v>
      </c>
      <c r="B6" s="13">
        <v>6.0344827586207139E-3</v>
      </c>
      <c r="C6" s="14">
        <v>3.4873583260679282E-3</v>
      </c>
      <c r="N6" s="9">
        <v>40299</v>
      </c>
      <c r="O6" s="72">
        <v>7.85</v>
      </c>
      <c r="P6" s="72">
        <v>7.95</v>
      </c>
      <c r="Q6" s="32"/>
      <c r="R6" s="32"/>
      <c r="S6" s="22"/>
      <c r="T6" s="22"/>
      <c r="U6" s="22"/>
      <c r="V6" s="22"/>
      <c r="W6" s="22"/>
      <c r="X6" s="20"/>
      <c r="Y6" s="20"/>
      <c r="Z6" s="20"/>
      <c r="AA6" s="99" t="s">
        <v>27</v>
      </c>
      <c r="AB6" s="100">
        <v>65</v>
      </c>
      <c r="AC6" s="100">
        <v>60</v>
      </c>
      <c r="AD6" s="100">
        <v>60</v>
      </c>
      <c r="AE6" s="20"/>
    </row>
    <row r="7" spans="1:31" ht="17.25" thickBot="1">
      <c r="A7" s="10">
        <v>40328</v>
      </c>
      <c r="B7" s="13">
        <v>8.6206896551724137E-3</v>
      </c>
      <c r="C7" s="14">
        <v>3.4722222222221474E-3</v>
      </c>
      <c r="N7" s="9">
        <v>40330</v>
      </c>
      <c r="O7" s="72">
        <v>8.4499999999999993</v>
      </c>
      <c r="P7" s="72">
        <v>7.65</v>
      </c>
      <c r="Q7" s="32"/>
      <c r="R7" s="32"/>
      <c r="S7" s="22"/>
      <c r="T7" s="22"/>
      <c r="U7" s="22"/>
      <c r="V7" s="22"/>
      <c r="W7" s="22"/>
      <c r="X7" s="20"/>
      <c r="Y7" s="20"/>
      <c r="Z7" s="20"/>
      <c r="AA7" s="99" t="s">
        <v>3</v>
      </c>
      <c r="AB7" s="100">
        <v>280</v>
      </c>
      <c r="AC7" s="100">
        <v>250</v>
      </c>
      <c r="AD7" s="100">
        <v>235</v>
      </c>
      <c r="AE7" s="20"/>
    </row>
    <row r="8" spans="1:31" ht="17.25" thickBot="1">
      <c r="A8" s="10">
        <v>40359</v>
      </c>
      <c r="B8" s="13">
        <v>6.8906115417744305E-3</v>
      </c>
      <c r="C8" s="14">
        <v>8.6505190311450628E-4</v>
      </c>
      <c r="N8" s="9">
        <v>40360</v>
      </c>
      <c r="O8" s="72">
        <v>8.1300000000000008</v>
      </c>
      <c r="P8" s="72">
        <v>7.97</v>
      </c>
      <c r="Q8" s="32"/>
      <c r="R8" s="32"/>
      <c r="S8" s="22"/>
      <c r="T8" s="22"/>
      <c r="U8" s="22"/>
      <c r="V8" s="22"/>
      <c r="W8" s="22"/>
      <c r="X8" s="20"/>
      <c r="Y8" s="20"/>
      <c r="Z8" s="20"/>
      <c r="AA8" s="99" t="s">
        <v>28</v>
      </c>
      <c r="AB8" s="100">
        <v>85</v>
      </c>
      <c r="AC8" s="100">
        <v>80</v>
      </c>
      <c r="AD8" s="100">
        <v>65</v>
      </c>
      <c r="AE8" s="20"/>
    </row>
    <row r="9" spans="1:31" ht="17.25" thickBot="1">
      <c r="A9" s="10">
        <v>40389</v>
      </c>
      <c r="B9" s="13">
        <v>9.5403295750217561E-3</v>
      </c>
      <c r="C9" s="14">
        <v>8.6956521739162552E-4</v>
      </c>
      <c r="N9" s="9">
        <v>40391</v>
      </c>
      <c r="O9" s="72">
        <v>8.08</v>
      </c>
      <c r="P9" s="72">
        <v>7.87</v>
      </c>
      <c r="Q9" s="32"/>
      <c r="R9" s="32"/>
      <c r="S9" s="22"/>
      <c r="T9" s="22"/>
      <c r="U9" s="22"/>
      <c r="V9" s="22"/>
      <c r="W9" s="22"/>
      <c r="X9" s="20"/>
      <c r="Y9" s="20"/>
      <c r="Z9" s="20"/>
      <c r="AA9" s="99" t="s">
        <v>29</v>
      </c>
      <c r="AB9" s="100">
        <v>190</v>
      </c>
      <c r="AC9" s="100">
        <v>185</v>
      </c>
      <c r="AD9" s="100">
        <v>175</v>
      </c>
      <c r="AE9" s="20"/>
    </row>
    <row r="10" spans="1:31" ht="16.5">
      <c r="A10" s="10">
        <v>40420</v>
      </c>
      <c r="B10" s="13">
        <v>8.6805555555555559E-3</v>
      </c>
      <c r="C10" s="14">
        <v>8.7183958151732291E-4</v>
      </c>
      <c r="N10" s="9">
        <v>40422</v>
      </c>
      <c r="O10" s="72">
        <v>8.6</v>
      </c>
      <c r="P10" s="72">
        <v>7.94</v>
      </c>
      <c r="Q10" s="32"/>
      <c r="R10" s="32"/>
      <c r="S10" s="22"/>
      <c r="T10" s="22"/>
      <c r="U10" s="22"/>
      <c r="V10" s="22"/>
      <c r="W10" s="22"/>
      <c r="X10" s="20"/>
      <c r="Y10" s="20"/>
      <c r="Z10" s="20"/>
      <c r="AE10" s="20"/>
    </row>
    <row r="11" spans="1:31" ht="16.5">
      <c r="A11" s="10">
        <v>40451</v>
      </c>
      <c r="B11" s="13">
        <v>1.391304347826082E-2</v>
      </c>
      <c r="C11" s="14">
        <v>2.6132404181188132E-3</v>
      </c>
      <c r="N11" s="9">
        <v>40452</v>
      </c>
      <c r="O11" s="72">
        <v>8.0500000000000007</v>
      </c>
      <c r="P11" s="72">
        <v>8.0399999999999991</v>
      </c>
      <c r="Q11" s="32"/>
      <c r="R11" s="32"/>
      <c r="S11" s="22"/>
      <c r="T11" s="22"/>
      <c r="U11" s="22"/>
      <c r="V11" s="22"/>
      <c r="W11" s="22"/>
      <c r="X11" s="20"/>
      <c r="Y11" s="20"/>
      <c r="Z11" s="20"/>
      <c r="AA11" s="20"/>
      <c r="AB11" s="20"/>
      <c r="AC11" s="20"/>
      <c r="AD11" s="20"/>
    </row>
    <row r="12" spans="1:31" ht="16.5">
      <c r="A12" s="10">
        <v>40481</v>
      </c>
      <c r="B12" s="13">
        <v>1.3900955690703811E-2</v>
      </c>
      <c r="C12" s="14">
        <v>4.9257728648880417E-16</v>
      </c>
      <c r="N12" s="9">
        <v>40483</v>
      </c>
      <c r="O12" s="72">
        <v>8.07</v>
      </c>
      <c r="P12" s="72">
        <v>8.07</v>
      </c>
      <c r="Q12" s="32"/>
      <c r="R12" s="32"/>
      <c r="S12" s="22"/>
      <c r="T12" s="22"/>
      <c r="U12" s="22"/>
      <c r="V12" s="22"/>
      <c r="W12" s="22"/>
      <c r="X12" s="20"/>
      <c r="Y12" s="20"/>
      <c r="Z12" s="20"/>
      <c r="AA12" s="20"/>
      <c r="AB12" s="20"/>
      <c r="AC12" s="20"/>
      <c r="AD12" s="20"/>
    </row>
    <row r="13" spans="1:31" ht="16.5">
      <c r="A13" s="10">
        <v>40512</v>
      </c>
      <c r="B13" s="13">
        <v>1.2110726643598666E-2</v>
      </c>
      <c r="C13" s="14">
        <v>2.5951557093430271E-3</v>
      </c>
      <c r="N13" s="9">
        <v>40513</v>
      </c>
      <c r="O13" s="72">
        <v>7.95</v>
      </c>
      <c r="P13" s="72">
        <v>7.67</v>
      </c>
      <c r="Q13" s="32"/>
      <c r="R13" s="32"/>
      <c r="S13" s="22"/>
      <c r="T13" s="22"/>
      <c r="U13" s="22"/>
      <c r="V13" s="22"/>
      <c r="W13" s="22"/>
      <c r="X13" s="20"/>
      <c r="Y13" s="20"/>
      <c r="Z13" s="20"/>
      <c r="AA13" s="20"/>
      <c r="AB13" s="20"/>
      <c r="AC13" s="20"/>
      <c r="AD13" s="20"/>
    </row>
    <row r="14" spans="1:31" ht="16.5">
      <c r="A14" s="10">
        <v>40542</v>
      </c>
      <c r="B14" s="13">
        <v>1.9147084421235756E-2</v>
      </c>
      <c r="C14" s="14">
        <v>3.4965034965037936E-3</v>
      </c>
      <c r="N14" s="9">
        <v>40544</v>
      </c>
      <c r="O14" s="72">
        <v>7.41</v>
      </c>
      <c r="P14" s="72">
        <v>7.54</v>
      </c>
      <c r="Q14" s="32"/>
      <c r="R14" s="32"/>
      <c r="S14" s="22"/>
      <c r="T14" s="22"/>
      <c r="U14" s="22"/>
      <c r="V14" s="22"/>
      <c r="W14" s="22"/>
      <c r="X14" s="20"/>
      <c r="Y14" s="20"/>
      <c r="Z14" s="20"/>
      <c r="AA14" s="20"/>
      <c r="AB14" s="20"/>
      <c r="AC14" s="20"/>
      <c r="AD14" s="20"/>
    </row>
    <row r="15" spans="1:31" ht="16.5">
      <c r="A15" s="10">
        <v>40573</v>
      </c>
      <c r="B15" s="13">
        <v>1.9047619047619074E-2</v>
      </c>
      <c r="C15" s="14">
        <v>7.0484581497802104E-3</v>
      </c>
      <c r="N15" s="9">
        <v>40575</v>
      </c>
      <c r="O15" s="72">
        <v>7.61</v>
      </c>
      <c r="P15" s="72">
        <v>7.75</v>
      </c>
      <c r="Q15" s="32"/>
      <c r="R15" s="32"/>
      <c r="S15" s="22"/>
      <c r="T15" s="22"/>
      <c r="U15" s="22"/>
      <c r="V15" s="22"/>
      <c r="W15" s="22"/>
      <c r="X15" s="20"/>
      <c r="Y15" s="20"/>
      <c r="Z15" s="20"/>
      <c r="AA15" s="20"/>
      <c r="AB15" s="20"/>
      <c r="AC15" s="20"/>
      <c r="AD15" s="20"/>
    </row>
    <row r="16" spans="1:31" ht="16.5">
      <c r="A16" s="10">
        <v>40602</v>
      </c>
      <c r="B16" s="13">
        <v>2.2471910112359501E-2</v>
      </c>
      <c r="C16" s="14">
        <v>4.3859649122812002E-3</v>
      </c>
      <c r="N16" s="9">
        <v>40603</v>
      </c>
      <c r="O16" s="72">
        <v>7.95</v>
      </c>
      <c r="P16" s="72">
        <v>7.79</v>
      </c>
      <c r="Q16" s="32"/>
      <c r="R16" s="32"/>
      <c r="S16" s="22"/>
      <c r="T16" s="22"/>
      <c r="U16" s="22"/>
      <c r="V16" s="22"/>
      <c r="W16" s="22"/>
      <c r="X16" s="20"/>
      <c r="Y16" s="20"/>
      <c r="Z16" s="20"/>
      <c r="AA16" s="20"/>
      <c r="AB16" s="20"/>
      <c r="AC16" s="20"/>
      <c r="AD16" s="20"/>
    </row>
    <row r="17" spans="1:30" ht="16.5">
      <c r="A17" s="10">
        <v>40632</v>
      </c>
      <c r="B17" s="13">
        <v>2.5817555938037865E-2</v>
      </c>
      <c r="C17" s="14">
        <v>6.1082024432812486E-3</v>
      </c>
      <c r="N17" s="9">
        <v>40634</v>
      </c>
      <c r="O17" s="72">
        <v>7.99</v>
      </c>
      <c r="P17" s="72">
        <v>7.12</v>
      </c>
      <c r="Q17" s="32"/>
      <c r="R17" s="32"/>
      <c r="S17" s="22"/>
      <c r="T17" s="22"/>
      <c r="U17" s="22"/>
      <c r="V17" s="22"/>
      <c r="W17" s="22"/>
      <c r="X17" s="19"/>
      <c r="Y17" s="19"/>
      <c r="Z17" s="19"/>
      <c r="AA17" s="19"/>
      <c r="AB17" s="19"/>
      <c r="AC17" s="19"/>
      <c r="AD17" s="19"/>
    </row>
    <row r="18" spans="1:30" ht="16.5">
      <c r="A18" s="10">
        <v>40663</v>
      </c>
      <c r="B18" s="13">
        <v>2.3993144815766899E-2</v>
      </c>
      <c r="C18" s="14">
        <v>7.819287576021022E-3</v>
      </c>
      <c r="N18" s="9">
        <v>40664</v>
      </c>
      <c r="O18" s="72">
        <v>7.3</v>
      </c>
      <c r="P18" s="72">
        <v>7.37</v>
      </c>
      <c r="Q18" s="32"/>
      <c r="R18" s="32"/>
      <c r="S18" s="22"/>
      <c r="T18" s="22"/>
      <c r="U18" s="22"/>
      <c r="V18" s="22"/>
      <c r="W18" s="22"/>
      <c r="X18" s="19"/>
      <c r="Y18" s="19"/>
      <c r="Z18" s="19"/>
      <c r="AA18" s="19"/>
      <c r="AB18" s="19"/>
      <c r="AC18" s="19"/>
      <c r="AD18" s="19"/>
    </row>
    <row r="19" spans="1:30" ht="16.5">
      <c r="A19" s="10">
        <v>40693</v>
      </c>
      <c r="B19" s="13">
        <v>2.4786324786324834E-2</v>
      </c>
      <c r="C19" s="14">
        <v>6.0553633217994545E-3</v>
      </c>
      <c r="N19" s="9">
        <v>40695</v>
      </c>
      <c r="O19" s="72">
        <v>7.92</v>
      </c>
      <c r="P19" s="72">
        <v>7.05</v>
      </c>
      <c r="Q19" s="32"/>
      <c r="R19" s="32"/>
      <c r="S19" s="22"/>
      <c r="T19" s="22"/>
      <c r="U19" s="22"/>
      <c r="V19" s="22"/>
      <c r="W19" s="22"/>
      <c r="X19" s="19"/>
      <c r="Y19" s="19"/>
      <c r="Z19" s="19"/>
      <c r="AA19" s="19"/>
      <c r="AB19" s="19"/>
      <c r="AC19" s="19"/>
      <c r="AD19" s="19"/>
    </row>
    <row r="20" spans="1:30" ht="16.5">
      <c r="A20" s="10">
        <v>40724</v>
      </c>
      <c r="B20" s="13">
        <v>2.0530367835756982E-2</v>
      </c>
      <c r="C20" s="14">
        <v>3.4572169403628097E-3</v>
      </c>
      <c r="N20" s="9">
        <v>40725</v>
      </c>
      <c r="O20" s="72">
        <v>7.49</v>
      </c>
      <c r="P20" s="72">
        <v>7.18</v>
      </c>
      <c r="Q20" s="32"/>
      <c r="R20" s="32"/>
      <c r="S20" s="22"/>
      <c r="T20" s="22"/>
      <c r="U20" s="22"/>
      <c r="V20" s="22"/>
      <c r="W20" s="22"/>
      <c r="X20" s="19"/>
      <c r="Y20" s="19"/>
      <c r="Z20" s="19"/>
      <c r="AA20" s="19"/>
      <c r="AB20" s="19"/>
      <c r="AC20" s="19"/>
      <c r="AD20" s="19"/>
    </row>
    <row r="21" spans="1:30" ht="16.5">
      <c r="A21" s="10">
        <v>40754</v>
      </c>
      <c r="B21" s="13">
        <v>1.9759450171821281E-2</v>
      </c>
      <c r="C21" s="14">
        <v>2.6064291920069246E-3</v>
      </c>
      <c r="N21" s="9">
        <v>40756</v>
      </c>
      <c r="O21" s="72">
        <v>7.8</v>
      </c>
      <c r="P21" s="72">
        <v>6.97</v>
      </c>
      <c r="Q21" s="32"/>
      <c r="R21" s="32"/>
      <c r="S21" s="22"/>
      <c r="T21" s="22"/>
      <c r="U21" s="22"/>
      <c r="V21" s="22"/>
      <c r="W21" s="22"/>
      <c r="X21" s="19"/>
      <c r="Y21" s="19"/>
      <c r="Z21" s="19"/>
      <c r="AA21" s="19"/>
      <c r="AB21" s="19"/>
      <c r="AC21" s="19"/>
      <c r="AD21" s="19"/>
    </row>
    <row r="22" spans="1:30" ht="16.5">
      <c r="A22" s="10">
        <v>40785</v>
      </c>
      <c r="B22" s="13">
        <v>2.0654044750430218E-2</v>
      </c>
      <c r="C22" s="14">
        <v>8.7108013937264861E-4</v>
      </c>
      <c r="N22" s="9">
        <v>40787</v>
      </c>
      <c r="O22" s="72">
        <v>8.17</v>
      </c>
      <c r="P22" s="72">
        <v>6.7</v>
      </c>
      <c r="Q22" s="32"/>
      <c r="R22" s="32"/>
      <c r="S22" s="22"/>
      <c r="T22" s="22"/>
      <c r="U22" s="22"/>
      <c r="V22" s="22"/>
      <c r="W22" s="22"/>
      <c r="X22" s="19"/>
      <c r="Y22" s="19"/>
      <c r="Z22" s="19"/>
      <c r="AA22" s="19"/>
      <c r="AB22" s="19"/>
      <c r="AC22" s="19"/>
      <c r="AD22" s="19"/>
    </row>
    <row r="23" spans="1:30" ht="16.5">
      <c r="A23" s="10">
        <v>40816</v>
      </c>
      <c r="B23" s="13">
        <v>2.1440823327615783E-2</v>
      </c>
      <c r="C23" s="14">
        <v>3.4752389226758583E-3</v>
      </c>
      <c r="N23" s="9">
        <v>40817</v>
      </c>
      <c r="O23" s="72">
        <v>7.7</v>
      </c>
      <c r="P23" s="72">
        <v>6.91</v>
      </c>
      <c r="Q23" s="32"/>
      <c r="R23" s="32"/>
      <c r="S23" s="22"/>
      <c r="T23" s="22"/>
      <c r="U23" s="22"/>
      <c r="V23" s="22"/>
      <c r="W23" s="22"/>
      <c r="X23" s="19"/>
      <c r="Y23" s="19"/>
      <c r="Z23" s="19"/>
      <c r="AA23" s="19"/>
      <c r="AB23" s="19"/>
      <c r="AC23" s="19"/>
      <c r="AD23" s="19"/>
    </row>
    <row r="24" spans="1:30" ht="16.5">
      <c r="A24" s="10">
        <v>40846</v>
      </c>
      <c r="B24" s="13">
        <v>2.6563838903170472E-2</v>
      </c>
      <c r="C24" s="14">
        <v>9.5320623916808067E-3</v>
      </c>
      <c r="N24" s="9">
        <v>40848</v>
      </c>
      <c r="O24" s="72">
        <v>7.2</v>
      </c>
      <c r="P24" s="72">
        <v>7.13</v>
      </c>
      <c r="Q24" s="32"/>
      <c r="R24" s="32"/>
      <c r="S24" s="22"/>
      <c r="T24" s="22"/>
      <c r="U24" s="22"/>
      <c r="V24" s="22"/>
      <c r="W24" s="22"/>
      <c r="X24" s="19"/>
      <c r="Y24" s="19"/>
      <c r="Z24" s="19"/>
      <c r="AA24" s="19"/>
      <c r="AB24" s="19"/>
      <c r="AC24" s="19"/>
      <c r="AD24" s="19"/>
    </row>
    <row r="25" spans="1:30" ht="16.5">
      <c r="A25" s="10">
        <v>40877</v>
      </c>
      <c r="B25" s="13">
        <v>2.564102564102564E-2</v>
      </c>
      <c r="C25" s="14">
        <v>8.6281276962895323E-3</v>
      </c>
      <c r="N25" s="9">
        <v>40878</v>
      </c>
      <c r="O25" s="72">
        <v>7.6</v>
      </c>
      <c r="P25" s="72">
        <v>6.82</v>
      </c>
      <c r="Q25" s="32"/>
      <c r="R25" s="32"/>
      <c r="S25" s="22"/>
      <c r="T25" s="22"/>
      <c r="U25" s="22"/>
      <c r="V25" s="22"/>
      <c r="W25" s="22"/>
      <c r="X25" s="19"/>
      <c r="Y25" s="19"/>
      <c r="Z25" s="19"/>
      <c r="AA25" s="19"/>
      <c r="AB25" s="19"/>
      <c r="AC25" s="19"/>
      <c r="AD25" s="19"/>
    </row>
    <row r="26" spans="1:30" ht="16.5">
      <c r="A26" s="10">
        <v>40907</v>
      </c>
      <c r="B26" s="13">
        <v>2.049530315969262E-2</v>
      </c>
      <c r="C26" s="14">
        <v>1.0452961672473638E-2</v>
      </c>
      <c r="N26" s="9">
        <v>40909</v>
      </c>
      <c r="O26" s="72">
        <v>7.31</v>
      </c>
      <c r="P26" s="72">
        <v>7.06</v>
      </c>
      <c r="Q26" s="32"/>
      <c r="R26" s="32"/>
      <c r="S26" s="22"/>
      <c r="T26" s="22"/>
      <c r="U26" s="22"/>
      <c r="V26" s="22"/>
      <c r="W26" s="22"/>
      <c r="X26" s="19"/>
      <c r="Y26" s="19"/>
      <c r="Z26" s="19"/>
      <c r="AA26" s="19"/>
      <c r="AB26" s="19"/>
      <c r="AC26" s="19"/>
      <c r="AD26" s="19"/>
    </row>
    <row r="27" spans="1:30" ht="16.5">
      <c r="A27" s="10">
        <v>40938</v>
      </c>
      <c r="B27" s="13">
        <v>1.1894647408666028E-2</v>
      </c>
      <c r="C27" s="14">
        <v>1.7497812773397347E-3</v>
      </c>
      <c r="N27" s="9">
        <v>40940</v>
      </c>
      <c r="O27" s="72">
        <v>7.17</v>
      </c>
      <c r="P27" s="72">
        <v>7.13</v>
      </c>
      <c r="Q27" s="32"/>
      <c r="R27" s="32"/>
      <c r="S27" s="22"/>
      <c r="T27" s="22"/>
      <c r="U27" s="22"/>
      <c r="V27" s="22"/>
      <c r="W27" s="22"/>
      <c r="X27" s="19"/>
      <c r="Y27" s="19"/>
      <c r="Z27" s="19"/>
      <c r="AA27" s="19"/>
      <c r="AB27" s="19"/>
      <c r="AC27" s="19"/>
      <c r="AD27" s="19"/>
    </row>
    <row r="28" spans="1:30" ht="16.5">
      <c r="A28" s="10">
        <v>40968</v>
      </c>
      <c r="B28" s="13">
        <v>1.2679628064243449E-2</v>
      </c>
      <c r="C28" s="14">
        <v>-2.6200873362451356E-3</v>
      </c>
      <c r="N28" s="9">
        <v>40969</v>
      </c>
      <c r="O28" s="72">
        <v>7.46</v>
      </c>
      <c r="P28" s="72">
        <v>7.06</v>
      </c>
      <c r="Q28" s="32"/>
      <c r="R28" s="32"/>
      <c r="S28" s="22"/>
      <c r="T28" s="22"/>
      <c r="U28" s="22"/>
      <c r="V28" s="22"/>
      <c r="W28" s="22"/>
      <c r="X28" s="19"/>
      <c r="Y28" s="19"/>
      <c r="Z28" s="19"/>
      <c r="AA28" s="19"/>
      <c r="AB28" s="19"/>
      <c r="AC28" s="19"/>
      <c r="AD28" s="19"/>
    </row>
    <row r="29" spans="1:30" ht="16.5">
      <c r="A29" s="10">
        <v>40998</v>
      </c>
      <c r="B29" s="13">
        <v>2.0134228187919392E-2</v>
      </c>
      <c r="C29" s="14">
        <v>7.8057241977445655E-3</v>
      </c>
      <c r="N29" s="9">
        <v>41000</v>
      </c>
      <c r="O29" s="72">
        <v>7.12</v>
      </c>
      <c r="P29" s="72">
        <v>6.92</v>
      </c>
      <c r="Q29" s="32"/>
      <c r="R29" s="32"/>
      <c r="S29" s="22"/>
      <c r="T29" s="22"/>
      <c r="U29" s="22"/>
      <c r="V29" s="22"/>
      <c r="W29" s="22"/>
      <c r="X29" s="19"/>
      <c r="Y29" s="19"/>
      <c r="Z29" s="19"/>
      <c r="AA29" s="19"/>
      <c r="AB29" s="19"/>
      <c r="AC29" s="19"/>
      <c r="AD29" s="19"/>
    </row>
    <row r="30" spans="1:30" ht="16.5">
      <c r="A30" s="10">
        <v>41029</v>
      </c>
      <c r="B30" s="13">
        <v>2.5941422594142213E-2</v>
      </c>
      <c r="C30" s="14">
        <v>1.0344827586206549E-2</v>
      </c>
      <c r="N30" s="9">
        <v>41030</v>
      </c>
      <c r="O30" s="72">
        <v>7.06</v>
      </c>
      <c r="P30" s="72">
        <v>7.2</v>
      </c>
      <c r="Q30" s="32"/>
      <c r="R30" s="32"/>
      <c r="S30" s="22"/>
      <c r="T30" s="22"/>
      <c r="U30" s="22"/>
      <c r="V30" s="22"/>
      <c r="W30" s="22"/>
      <c r="X30" s="19"/>
      <c r="Y30" s="19"/>
      <c r="Z30" s="19"/>
      <c r="AA30" s="19"/>
      <c r="AB30" s="19"/>
      <c r="AC30" s="19"/>
      <c r="AD30" s="19"/>
    </row>
    <row r="31" spans="1:30" ht="16.5">
      <c r="A31" s="10">
        <v>41059</v>
      </c>
      <c r="B31" s="13">
        <v>3.9199332777314334E-2</v>
      </c>
      <c r="C31" s="14">
        <v>1.2037833190025474E-2</v>
      </c>
      <c r="N31" s="9">
        <v>41061</v>
      </c>
      <c r="O31" s="72">
        <v>7.32</v>
      </c>
      <c r="P31" s="72">
        <v>6.92</v>
      </c>
      <c r="Q31" s="32"/>
      <c r="R31" s="32"/>
      <c r="S31" s="22"/>
      <c r="T31" s="22"/>
      <c r="U31" s="22"/>
      <c r="V31" s="22"/>
      <c r="W31" s="22"/>
      <c r="X31" s="19"/>
      <c r="Y31" s="19"/>
      <c r="Z31" s="19"/>
      <c r="AA31" s="19"/>
      <c r="AB31" s="19"/>
      <c r="AC31" s="19"/>
      <c r="AD31" s="19"/>
    </row>
    <row r="32" spans="1:30" ht="16.5">
      <c r="A32" s="10">
        <v>41090</v>
      </c>
      <c r="B32" s="13">
        <v>3.8558256496228072E-2</v>
      </c>
      <c r="C32" s="14">
        <v>1.2919896640826501E-2</v>
      </c>
      <c r="N32" s="9">
        <v>41091</v>
      </c>
      <c r="O32" s="72">
        <v>6.9</v>
      </c>
      <c r="P32" s="72">
        <v>7.09</v>
      </c>
      <c r="Q32" s="32"/>
      <c r="R32" s="32"/>
      <c r="S32" s="22"/>
      <c r="T32" s="22"/>
      <c r="U32" s="22"/>
      <c r="V32" s="22"/>
      <c r="W32" s="22"/>
      <c r="X32" s="19"/>
      <c r="Y32" s="19"/>
      <c r="Z32" s="19"/>
      <c r="AA32" s="19"/>
      <c r="AB32" s="19"/>
      <c r="AC32" s="19"/>
      <c r="AD32" s="19"/>
    </row>
    <row r="33" spans="1:30" ht="16.5">
      <c r="A33" s="10">
        <v>41120</v>
      </c>
      <c r="B33" s="13">
        <v>3.3698399326032011E-2</v>
      </c>
      <c r="C33" s="14">
        <v>7.7989601386477337E-3</v>
      </c>
      <c r="N33" s="9">
        <v>41122</v>
      </c>
      <c r="O33" s="72">
        <v>7.08</v>
      </c>
      <c r="P33" s="72">
        <v>7.17</v>
      </c>
      <c r="Q33" s="32"/>
      <c r="R33" s="32"/>
      <c r="S33" s="22"/>
      <c r="T33" s="22"/>
      <c r="U33" s="22"/>
      <c r="V33" s="22"/>
      <c r="W33" s="22"/>
      <c r="X33" s="19"/>
      <c r="Y33" s="19"/>
      <c r="Z33" s="19"/>
      <c r="AA33" s="19"/>
      <c r="AB33" s="19"/>
      <c r="AC33" s="19"/>
      <c r="AD33" s="19"/>
    </row>
    <row r="34" spans="1:30" ht="16.5">
      <c r="A34" s="10">
        <v>41151</v>
      </c>
      <c r="B34" s="13">
        <v>3.9629005059021949E-2</v>
      </c>
      <c r="C34" s="14">
        <v>9.5735422106176284E-3</v>
      </c>
      <c r="N34" s="9">
        <v>41154</v>
      </c>
      <c r="O34" s="72">
        <v>7.27</v>
      </c>
      <c r="P34" s="72">
        <v>7</v>
      </c>
      <c r="Q34" s="32"/>
      <c r="R34" s="32"/>
      <c r="S34" s="22"/>
      <c r="T34" s="22"/>
      <c r="U34" s="22"/>
      <c r="V34" s="22"/>
      <c r="W34" s="22"/>
      <c r="X34" s="19"/>
      <c r="Y34" s="19"/>
      <c r="Z34" s="19"/>
      <c r="AA34" s="19"/>
      <c r="AB34" s="19"/>
      <c r="AC34" s="19"/>
      <c r="AD34" s="19"/>
    </row>
    <row r="35" spans="1:30" ht="16.5">
      <c r="A35" s="10">
        <v>41182</v>
      </c>
      <c r="B35" s="13">
        <v>4.9538203190596188E-2</v>
      </c>
      <c r="C35" s="14">
        <v>1.4738197424859999E-2</v>
      </c>
      <c r="N35" s="9">
        <v>41185</v>
      </c>
      <c r="O35" s="72">
        <v>6.44</v>
      </c>
      <c r="P35" s="72">
        <v>6.95</v>
      </c>
      <c r="Q35" s="32"/>
      <c r="R35" s="32"/>
      <c r="S35" s="22"/>
      <c r="T35" s="22"/>
      <c r="U35" s="22"/>
      <c r="V35" s="22"/>
      <c r="W35" s="22"/>
      <c r="X35" s="19"/>
      <c r="Y35" s="19"/>
      <c r="Z35" s="19"/>
      <c r="AA35" s="19"/>
      <c r="AB35" s="19"/>
      <c r="AC35" s="19"/>
      <c r="AD35" s="19"/>
    </row>
    <row r="36" spans="1:30" ht="16.5">
      <c r="A36" s="10">
        <v>41183</v>
      </c>
      <c r="B36" s="13">
        <v>4.8414023372287125E-2</v>
      </c>
      <c r="C36" s="14">
        <v>1.7186147186143998E-2</v>
      </c>
      <c r="N36" s="9">
        <v>41217</v>
      </c>
      <c r="O36" s="72">
        <v>6.91</v>
      </c>
      <c r="P36" s="72">
        <v>7.08</v>
      </c>
      <c r="Q36" s="32"/>
      <c r="R36" s="32"/>
      <c r="S36" s="22"/>
      <c r="T36" s="22"/>
      <c r="U36" s="22"/>
      <c r="V36" s="22"/>
      <c r="W36" s="22"/>
      <c r="X36" s="19"/>
      <c r="Y36" s="19"/>
      <c r="Z36" s="19"/>
      <c r="AA36" s="19"/>
      <c r="AB36" s="19"/>
      <c r="AC36" s="19"/>
      <c r="AD36" s="19"/>
    </row>
    <row r="37" spans="1:30" ht="16.5">
      <c r="A37" s="10">
        <v>41215</v>
      </c>
      <c r="B37" s="13">
        <v>4.4166666666666646E-2</v>
      </c>
      <c r="C37" s="13">
        <v>1.4542343883660904E-2</v>
      </c>
      <c r="N37" s="9">
        <v>41248</v>
      </c>
      <c r="O37" s="72">
        <v>6.52</v>
      </c>
      <c r="P37" s="72">
        <v>6.55</v>
      </c>
      <c r="Q37" s="32"/>
      <c r="R37" s="32"/>
      <c r="S37" s="22"/>
      <c r="T37" s="22"/>
      <c r="U37" s="22"/>
      <c r="V37" s="22"/>
      <c r="W37" s="22"/>
      <c r="X37" s="19"/>
      <c r="Y37" s="19"/>
      <c r="Z37" s="19"/>
      <c r="AA37" s="19"/>
      <c r="AB37" s="19"/>
      <c r="AC37" s="19"/>
      <c r="AD37" s="19"/>
    </row>
    <row r="38" spans="1:30" ht="16.5">
      <c r="A38" s="10">
        <v>41246</v>
      </c>
      <c r="B38" s="13">
        <v>4.7E-2</v>
      </c>
      <c r="C38" s="13">
        <v>1.2E-2</v>
      </c>
      <c r="N38" s="9">
        <v>41275</v>
      </c>
      <c r="O38" s="72">
        <v>7.03</v>
      </c>
      <c r="P38" s="72">
        <v>6.49</v>
      </c>
      <c r="Q38" s="32"/>
      <c r="R38" s="32"/>
      <c r="S38" s="22"/>
      <c r="T38" s="22"/>
      <c r="U38" s="22"/>
      <c r="V38" s="22"/>
      <c r="W38" s="22"/>
    </row>
    <row r="39" spans="1:30" ht="16.5">
      <c r="A39" s="10">
        <v>41278</v>
      </c>
      <c r="B39" s="13">
        <v>5.2000000000000005E-2</v>
      </c>
      <c r="C39" s="13">
        <v>2.1000000000000001E-2</v>
      </c>
      <c r="N39" s="9">
        <v>41306</v>
      </c>
      <c r="O39" s="72">
        <v>6.67</v>
      </c>
      <c r="P39" s="72">
        <v>6.95</v>
      </c>
      <c r="Q39" s="32"/>
      <c r="R39" s="32"/>
      <c r="S39" s="22"/>
      <c r="T39" s="22"/>
      <c r="U39" s="22"/>
      <c r="V39" s="22"/>
      <c r="W39" s="22"/>
    </row>
    <row r="40" spans="1:30" ht="16.5">
      <c r="A40" s="10">
        <v>41310</v>
      </c>
      <c r="B40" s="13">
        <v>4.9000000000000002E-2</v>
      </c>
      <c r="C40" s="13">
        <v>2.4E-2</v>
      </c>
      <c r="N40" s="9">
        <v>41334</v>
      </c>
      <c r="O40" s="72">
        <v>6.75</v>
      </c>
      <c r="P40" s="72">
        <v>6.98</v>
      </c>
      <c r="Q40" s="32"/>
      <c r="R40" s="32"/>
      <c r="S40" s="22"/>
      <c r="T40" s="22"/>
      <c r="U40" s="22"/>
      <c r="V40" s="22"/>
      <c r="W40" s="22"/>
    </row>
    <row r="41" spans="1:30" ht="16.5">
      <c r="A41" s="10">
        <v>41342</v>
      </c>
      <c r="B41" s="13">
        <v>3.7000000000000005E-2</v>
      </c>
      <c r="C41" s="13">
        <v>1.3000000000000001E-2</v>
      </c>
      <c r="N41" s="9">
        <v>41366</v>
      </c>
      <c r="O41" s="72">
        <v>6.36</v>
      </c>
      <c r="P41" s="72">
        <v>6.95</v>
      </c>
      <c r="Q41" s="32"/>
      <c r="R41" s="32"/>
      <c r="S41" s="22"/>
      <c r="T41" s="22"/>
      <c r="U41" s="22"/>
      <c r="V41" s="22"/>
      <c r="W41" s="22"/>
    </row>
    <row r="42" spans="1:30" ht="16.5">
      <c r="A42" s="10">
        <v>41374</v>
      </c>
      <c r="B42" s="13">
        <v>3.3000000000000002E-2</v>
      </c>
      <c r="C42" s="13">
        <v>1.2E-2</v>
      </c>
      <c r="N42" s="9">
        <v>41397</v>
      </c>
      <c r="O42" s="72">
        <v>6.52</v>
      </c>
      <c r="P42" s="72">
        <v>6.84</v>
      </c>
      <c r="Q42" s="32"/>
      <c r="R42" s="32"/>
      <c r="S42" s="22"/>
      <c r="T42" s="22"/>
      <c r="U42" s="22"/>
      <c r="V42" s="22"/>
      <c r="W42" s="22"/>
    </row>
    <row r="43" spans="1:30" ht="16.5">
      <c r="A43" s="10">
        <v>41405</v>
      </c>
      <c r="B43" s="13">
        <v>1.9E-2</v>
      </c>
      <c r="C43" s="13">
        <v>6.0000000000000001E-3</v>
      </c>
      <c r="N43" s="9">
        <v>41429</v>
      </c>
      <c r="O43" s="72">
        <v>6.99</v>
      </c>
      <c r="P43" s="72">
        <v>6.85</v>
      </c>
      <c r="Q43" s="32"/>
      <c r="R43" s="32"/>
      <c r="S43" s="22"/>
      <c r="T43" s="22"/>
      <c r="U43" s="22"/>
      <c r="V43" s="22"/>
      <c r="W43" s="22"/>
    </row>
    <row r="44" spans="1:30" ht="16.5">
      <c r="A44" s="10">
        <v>41437</v>
      </c>
      <c r="B44" s="13">
        <v>2.5000000000000001E-2</v>
      </c>
      <c r="C44" s="13">
        <v>4.0000000000000001E-3</v>
      </c>
      <c r="N44" s="9">
        <v>41460</v>
      </c>
      <c r="O44" s="72">
        <v>6.5</v>
      </c>
      <c r="P44" s="72">
        <v>6.99</v>
      </c>
      <c r="Q44" s="32"/>
      <c r="R44" s="32"/>
      <c r="S44" s="22"/>
      <c r="T44" s="22"/>
      <c r="U44" s="22"/>
      <c r="V44" s="22"/>
      <c r="W44" s="22"/>
    </row>
    <row r="45" spans="1:30" ht="16.5">
      <c r="A45" s="10">
        <v>41468</v>
      </c>
      <c r="B45" s="13">
        <v>0.03</v>
      </c>
      <c r="C45" s="13">
        <v>2.3E-2</v>
      </c>
      <c r="N45" s="10">
        <v>41500</v>
      </c>
      <c r="O45" s="72">
        <v>6.47</v>
      </c>
      <c r="P45" s="72">
        <v>6.29</v>
      </c>
      <c r="Q45" s="32"/>
      <c r="R45" s="32"/>
      <c r="S45" s="22"/>
      <c r="T45" s="22"/>
      <c r="U45" s="22"/>
      <c r="V45" s="22"/>
      <c r="W45" s="22"/>
    </row>
    <row r="46" spans="1:30" ht="16.5">
      <c r="A46" s="10">
        <v>41500</v>
      </c>
      <c r="B46" s="13">
        <v>1.9E-2</v>
      </c>
      <c r="C46" s="13">
        <v>0.01</v>
      </c>
      <c r="N46" s="10">
        <v>41532</v>
      </c>
      <c r="O46" s="72">
        <v>6.77</v>
      </c>
      <c r="P46" s="72">
        <v>6.82</v>
      </c>
      <c r="Q46" s="32"/>
      <c r="R46" s="32"/>
      <c r="S46" s="22"/>
      <c r="T46" s="22"/>
      <c r="U46" s="22"/>
      <c r="V46" s="22"/>
      <c r="W46" s="22"/>
    </row>
    <row r="47" spans="1:30" ht="16.5">
      <c r="A47" s="10">
        <v>41532</v>
      </c>
      <c r="B47" s="13">
        <v>1.1000000000000001E-2</v>
      </c>
      <c r="C47" s="13">
        <v>1.4999999999999999E-2</v>
      </c>
      <c r="N47" s="10">
        <v>41563</v>
      </c>
      <c r="O47" s="72">
        <v>6.09</v>
      </c>
      <c r="P47" s="72">
        <v>6.92</v>
      </c>
      <c r="Q47" s="32"/>
      <c r="R47" s="32"/>
      <c r="S47" s="22"/>
      <c r="T47" s="22"/>
      <c r="U47" s="22"/>
      <c r="V47" s="22"/>
      <c r="W47" s="22"/>
    </row>
    <row r="48" spans="1:30" ht="16.5">
      <c r="A48" s="10">
        <v>41563</v>
      </c>
      <c r="B48" s="13">
        <v>2E-3</v>
      </c>
      <c r="C48" s="13">
        <v>5.0000000000000001E-3</v>
      </c>
      <c r="N48" s="70">
        <v>41595</v>
      </c>
      <c r="O48" s="72">
        <v>6.62</v>
      </c>
      <c r="P48" s="72">
        <v>6.93</v>
      </c>
      <c r="Q48" s="22"/>
      <c r="R48" s="22"/>
      <c r="S48" s="22"/>
      <c r="T48" s="22"/>
      <c r="U48" s="22"/>
      <c r="V48" s="22"/>
      <c r="W48" s="22"/>
    </row>
    <row r="49" spans="1:23" ht="16.5">
      <c r="A49" s="68">
        <v>41595</v>
      </c>
      <c r="B49" s="69">
        <v>4.0000000000000001E-3</v>
      </c>
      <c r="C49" s="69">
        <v>4.0000000000000001E-3</v>
      </c>
      <c r="N49" s="70">
        <v>41626</v>
      </c>
      <c r="O49" s="72">
        <v>6.66</v>
      </c>
      <c r="P49" s="72">
        <v>6.64</v>
      </c>
      <c r="Q49" s="22"/>
      <c r="R49" s="22"/>
      <c r="S49" s="22"/>
      <c r="T49" s="22"/>
      <c r="U49" s="22"/>
      <c r="V49" s="22"/>
      <c r="W49" s="22"/>
    </row>
    <row r="50" spans="1:23" ht="16.5">
      <c r="A50" s="68">
        <v>41626</v>
      </c>
      <c r="B50" s="69">
        <v>3.0000000000000001E-3</v>
      </c>
      <c r="C50" s="71">
        <v>5.0000000000000001E-3</v>
      </c>
      <c r="N50" s="70">
        <v>41658</v>
      </c>
      <c r="O50" s="72">
        <v>6.76</v>
      </c>
      <c r="P50" s="72">
        <v>7.12</v>
      </c>
    </row>
    <row r="51" spans="1:23" ht="16.5">
      <c r="A51" s="70">
        <v>41658</v>
      </c>
      <c r="B51" s="71">
        <v>1E-3</v>
      </c>
      <c r="C51" s="71">
        <v>3.0000000000000001E-3</v>
      </c>
      <c r="N51" s="70">
        <v>41690</v>
      </c>
      <c r="O51" s="72">
        <v>6.55</v>
      </c>
      <c r="P51" s="72">
        <v>6.82</v>
      </c>
    </row>
    <row r="52" spans="1:23" ht="16.5">
      <c r="A52" s="70">
        <v>41690</v>
      </c>
      <c r="B52" s="71">
        <v>-6.0000000000000001E-3</v>
      </c>
      <c r="C52" s="71">
        <v>-2E-3</v>
      </c>
    </row>
    <row r="53" spans="1:23">
      <c r="A53" s="77"/>
      <c r="B53" s="77"/>
      <c r="C53" s="77"/>
      <c r="D53" s="77"/>
      <c r="E53" s="77"/>
      <c r="F53" s="77"/>
    </row>
    <row r="54" spans="1:23">
      <c r="A54" s="77"/>
      <c r="B54" s="77"/>
      <c r="C54" s="77"/>
      <c r="D54" s="77"/>
      <c r="E54" s="77"/>
      <c r="F54" s="77"/>
    </row>
    <row r="55" spans="1:23">
      <c r="A55" s="77"/>
      <c r="B55" s="77"/>
      <c r="C55" s="77"/>
      <c r="D55" s="77"/>
      <c r="E55" s="77"/>
      <c r="F55" s="77"/>
    </row>
    <row r="56" spans="1:23">
      <c r="A56" s="20"/>
    </row>
  </sheetData>
  <mergeCells count="1">
    <mergeCell ref="B1:C1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66"/>
  <sheetViews>
    <sheetView tabSelected="1" topLeftCell="R4" zoomScale="70" zoomScaleNormal="70" workbookViewId="0">
      <selection activeCell="Y25" sqref="Y25"/>
    </sheetView>
  </sheetViews>
  <sheetFormatPr defaultRowHeight="15"/>
  <cols>
    <col min="21" max="21" width="9.5703125" bestFit="1" customWidth="1"/>
    <col min="44" max="44" width="18.140625" bestFit="1" customWidth="1"/>
  </cols>
  <sheetData>
    <row r="1" spans="2:44" ht="43.5" customHeight="1">
      <c r="B1" s="16"/>
      <c r="C1" s="84" t="s">
        <v>30</v>
      </c>
      <c r="D1" s="84"/>
      <c r="E1" s="84"/>
      <c r="O1" s="74" t="s">
        <v>43</v>
      </c>
      <c r="P1" s="75" t="s">
        <v>44</v>
      </c>
      <c r="Q1" s="75" t="s">
        <v>45</v>
      </c>
      <c r="AC1" s="48"/>
      <c r="AD1" s="49" t="s">
        <v>35</v>
      </c>
    </row>
    <row r="2" spans="2:44" ht="16.5">
      <c r="B2" s="17"/>
      <c r="C2" s="79" t="s">
        <v>46</v>
      </c>
      <c r="D2" s="18" t="s">
        <v>1</v>
      </c>
      <c r="E2" s="18" t="s">
        <v>2</v>
      </c>
      <c r="O2" s="73">
        <v>40179</v>
      </c>
      <c r="P2" s="76">
        <v>0.2409215125356885</v>
      </c>
      <c r="Q2" s="76">
        <v>-7.6592689401821623E-2</v>
      </c>
      <c r="AC2" s="9">
        <v>40179</v>
      </c>
      <c r="AD2" s="46">
        <v>-0.73</v>
      </c>
    </row>
    <row r="3" spans="2:44">
      <c r="B3" s="9">
        <v>39814</v>
      </c>
      <c r="C3" s="28">
        <v>-15.6</v>
      </c>
      <c r="D3" s="28">
        <v>-18.2</v>
      </c>
      <c r="E3" s="28">
        <v>-19.8</v>
      </c>
      <c r="O3" s="73">
        <v>40210</v>
      </c>
      <c r="P3" s="76">
        <v>-0.19392332658457312</v>
      </c>
      <c r="Q3" s="76">
        <v>-3.2025493092657786E-2</v>
      </c>
      <c r="AC3" s="9">
        <v>40210</v>
      </c>
      <c r="AD3" s="46">
        <v>-0.55000000000000004</v>
      </c>
    </row>
    <row r="4" spans="2:44">
      <c r="B4" s="9">
        <v>39845</v>
      </c>
      <c r="C4" s="28">
        <v>-17.600000000000001</v>
      </c>
      <c r="D4" s="28">
        <v>-20.9</v>
      </c>
      <c r="E4" s="28">
        <v>-22.3</v>
      </c>
      <c r="O4" s="73">
        <v>40238</v>
      </c>
      <c r="P4" s="76">
        <v>0.17809151126988665</v>
      </c>
      <c r="Q4" s="76">
        <v>2.1321372596120103E-2</v>
      </c>
      <c r="AC4" s="9">
        <v>40238</v>
      </c>
      <c r="AD4" s="46">
        <v>-0.21</v>
      </c>
      <c r="AQ4" s="45" t="s">
        <v>39</v>
      </c>
      <c r="AR4" s="45" t="s">
        <v>40</v>
      </c>
    </row>
    <row r="5" spans="2:44">
      <c r="B5" s="9">
        <v>39873</v>
      </c>
      <c r="C5" s="28">
        <v>-17.8</v>
      </c>
      <c r="D5" s="28">
        <v>-20.7</v>
      </c>
      <c r="E5" s="28">
        <v>-25.8</v>
      </c>
      <c r="O5" s="73">
        <v>40269</v>
      </c>
      <c r="P5" s="76">
        <v>7.3011798043170151E-2</v>
      </c>
      <c r="Q5" s="76">
        <v>2.4356420075370977E-2</v>
      </c>
      <c r="AC5" s="9">
        <v>40269</v>
      </c>
      <c r="AD5" s="46">
        <v>0.19</v>
      </c>
      <c r="AP5">
        <v>2013</v>
      </c>
      <c r="AQ5">
        <v>-0.2</v>
      </c>
      <c r="AR5">
        <v>-0.4</v>
      </c>
    </row>
    <row r="6" spans="2:44">
      <c r="B6" s="9">
        <v>39904</v>
      </c>
      <c r="C6" s="28">
        <v>-19.100000000000001</v>
      </c>
      <c r="D6" s="28">
        <v>-23.6</v>
      </c>
      <c r="E6" s="28">
        <v>-25.9</v>
      </c>
      <c r="O6" s="73">
        <v>40299</v>
      </c>
      <c r="P6" s="76">
        <v>0.26545180716250871</v>
      </c>
      <c r="Q6" s="76">
        <v>0.11352573956339396</v>
      </c>
      <c r="AC6" s="9">
        <v>40299</v>
      </c>
      <c r="AD6" s="46">
        <v>0.26</v>
      </c>
      <c r="AP6">
        <v>2014</v>
      </c>
      <c r="AQ6">
        <v>1.5</v>
      </c>
      <c r="AR6">
        <v>1.2</v>
      </c>
    </row>
    <row r="7" spans="2:44">
      <c r="B7" s="9">
        <v>39934</v>
      </c>
      <c r="C7" s="28">
        <v>-16.2</v>
      </c>
      <c r="D7" s="28">
        <v>-18.600000000000001</v>
      </c>
      <c r="E7" s="28">
        <v>-21.7</v>
      </c>
      <c r="O7" s="73">
        <v>40330</v>
      </c>
      <c r="P7" s="76">
        <v>0.29914361728043093</v>
      </c>
      <c r="Q7" s="76">
        <v>0.10163465765898927</v>
      </c>
      <c r="AC7" s="9">
        <v>40330</v>
      </c>
      <c r="AD7" s="46">
        <v>0.28000000000000003</v>
      </c>
      <c r="AP7">
        <v>2015</v>
      </c>
      <c r="AQ7">
        <v>2.5</v>
      </c>
    </row>
    <row r="8" spans="2:44">
      <c r="B8" s="9">
        <v>39965</v>
      </c>
      <c r="C8" s="28">
        <v>-15.5</v>
      </c>
      <c r="D8" s="28">
        <v>-18.3</v>
      </c>
      <c r="E8" s="28">
        <v>-23.2</v>
      </c>
      <c r="O8" s="73">
        <v>40360</v>
      </c>
      <c r="P8" s="76">
        <v>0.10917013841334278</v>
      </c>
      <c r="Q8" s="76">
        <v>0.13337143219112435</v>
      </c>
      <c r="AC8" s="9">
        <v>40360</v>
      </c>
      <c r="AD8" s="46">
        <v>0.51</v>
      </c>
    </row>
    <row r="9" spans="2:44">
      <c r="B9" s="9">
        <v>39995</v>
      </c>
      <c r="C9" s="28">
        <v>-14.5</v>
      </c>
      <c r="D9" s="28">
        <v>-17.600000000000001</v>
      </c>
      <c r="E9" s="28">
        <v>-18.5</v>
      </c>
      <c r="O9" s="73">
        <v>40391</v>
      </c>
      <c r="P9" s="76">
        <v>0.31803829374292447</v>
      </c>
      <c r="Q9" s="76">
        <v>0.24580815162894964</v>
      </c>
      <c r="AC9" s="9">
        <v>40391</v>
      </c>
      <c r="AD9" s="47">
        <v>0.6</v>
      </c>
    </row>
    <row r="10" spans="2:44">
      <c r="B10" s="9">
        <v>40026</v>
      </c>
      <c r="C10" s="28">
        <v>-14</v>
      </c>
      <c r="D10" s="28">
        <v>-17.5</v>
      </c>
      <c r="E10" s="28">
        <v>-18.3</v>
      </c>
      <c r="O10" s="73">
        <v>40422</v>
      </c>
      <c r="P10" s="76">
        <v>0.16477682587714448</v>
      </c>
      <c r="Q10" s="76">
        <v>0.17472605800527652</v>
      </c>
      <c r="AC10" s="9">
        <v>40422</v>
      </c>
      <c r="AD10" s="46">
        <v>0.67</v>
      </c>
    </row>
    <row r="11" spans="2:44" ht="15" customHeight="1">
      <c r="B11" s="9">
        <v>40057</v>
      </c>
      <c r="C11" s="28">
        <v>-12.2</v>
      </c>
      <c r="D11" s="28">
        <v>-13.1</v>
      </c>
      <c r="E11" s="28">
        <v>-16</v>
      </c>
      <c r="O11" s="73">
        <v>40452</v>
      </c>
      <c r="P11" s="76">
        <v>0.45175189105474534</v>
      </c>
      <c r="Q11" s="76">
        <v>0.24571645206085679</v>
      </c>
      <c r="AC11" s="9">
        <v>40452</v>
      </c>
      <c r="AD11" s="46">
        <v>0.86</v>
      </c>
    </row>
    <row r="12" spans="2:44" ht="17.25" customHeight="1">
      <c r="B12" s="9">
        <v>40087</v>
      </c>
      <c r="C12" s="28">
        <v>-10.1</v>
      </c>
      <c r="D12" s="28">
        <v>-12.7</v>
      </c>
      <c r="E12" s="28">
        <v>-12.8</v>
      </c>
      <c r="O12" s="73">
        <v>40483</v>
      </c>
      <c r="P12" s="76">
        <v>0.16425891622745281</v>
      </c>
      <c r="Q12" s="76">
        <v>9.8539078239684885E-2</v>
      </c>
      <c r="AC12" s="9">
        <v>40483</v>
      </c>
      <c r="AD12" s="46">
        <v>0.89</v>
      </c>
    </row>
    <row r="13" spans="2:44">
      <c r="B13" s="9">
        <v>40118</v>
      </c>
      <c r="C13" s="28">
        <v>-6.1</v>
      </c>
      <c r="D13" s="28">
        <v>-8.1999999999999993</v>
      </c>
      <c r="E13" s="28">
        <v>-9.3000000000000007</v>
      </c>
      <c r="O13" s="73">
        <v>40513</v>
      </c>
      <c r="P13" s="76">
        <v>0.20859686615717221</v>
      </c>
      <c r="Q13" s="76">
        <v>0.12619893119519854</v>
      </c>
      <c r="AC13" s="9">
        <v>40513</v>
      </c>
      <c r="AD13" s="46">
        <v>1.23</v>
      </c>
    </row>
    <row r="14" spans="2:44">
      <c r="B14" s="9">
        <v>40148</v>
      </c>
      <c r="C14" s="28">
        <v>-3.5</v>
      </c>
      <c r="D14" s="28">
        <v>-4.8</v>
      </c>
      <c r="E14" s="28">
        <v>-6.4</v>
      </c>
      <c r="O14" s="73">
        <v>40544</v>
      </c>
      <c r="P14" s="76">
        <v>2.6544450205275183E-2</v>
      </c>
      <c r="Q14" s="76">
        <v>0.25304240863806604</v>
      </c>
      <c r="AC14" s="9">
        <v>40544</v>
      </c>
      <c r="AD14" s="47">
        <v>1.4</v>
      </c>
    </row>
    <row r="15" spans="2:44">
      <c r="B15" s="9">
        <v>40179</v>
      </c>
      <c r="C15" s="28">
        <v>2</v>
      </c>
      <c r="D15" s="28">
        <v>4.2</v>
      </c>
      <c r="E15" s="28">
        <v>0.7</v>
      </c>
      <c r="O15" s="73">
        <v>40575</v>
      </c>
      <c r="P15" s="76">
        <v>0.32085097967471676</v>
      </c>
      <c r="Q15" s="76">
        <v>0.16429398010809759</v>
      </c>
      <c r="AC15" s="9">
        <v>40575</v>
      </c>
      <c r="AD15" s="46">
        <v>1.42</v>
      </c>
    </row>
    <row r="16" spans="2:44">
      <c r="B16" s="9">
        <v>40210</v>
      </c>
      <c r="C16" s="28">
        <v>3.8</v>
      </c>
      <c r="D16" s="28">
        <v>7</v>
      </c>
      <c r="E16" s="28">
        <v>4.5</v>
      </c>
      <c r="O16" s="73">
        <v>40603</v>
      </c>
      <c r="P16" s="76">
        <v>-4.4532599503826154E-2</v>
      </c>
      <c r="Q16" s="76">
        <v>0.10293909547252889</v>
      </c>
      <c r="AC16" s="9">
        <v>40603</v>
      </c>
      <c r="AD16" s="46">
        <v>1.39</v>
      </c>
    </row>
    <row r="17" spans="2:30">
      <c r="B17" s="9">
        <v>40238</v>
      </c>
      <c r="C17" s="28">
        <v>6.8</v>
      </c>
      <c r="D17" s="28">
        <v>9.9</v>
      </c>
      <c r="E17" s="28">
        <v>8.5</v>
      </c>
      <c r="O17" s="73">
        <v>40634</v>
      </c>
      <c r="P17" s="76">
        <v>0.36353803909458149</v>
      </c>
      <c r="Q17" s="76">
        <v>0.14560394399868248</v>
      </c>
      <c r="AC17" s="9">
        <v>40634</v>
      </c>
      <c r="AD17" s="46">
        <v>1.26</v>
      </c>
    </row>
    <row r="18" spans="2:30">
      <c r="B18" s="9">
        <v>40269</v>
      </c>
      <c r="C18" s="28">
        <v>7.8</v>
      </c>
      <c r="D18" s="28">
        <v>14.4</v>
      </c>
      <c r="E18" s="28">
        <v>9.5</v>
      </c>
      <c r="O18" s="73">
        <v>40664</v>
      </c>
      <c r="P18" s="76">
        <v>-7.908519627477506E-2</v>
      </c>
      <c r="Q18" s="76">
        <v>8.2371173269456754E-2</v>
      </c>
      <c r="AC18" s="9">
        <v>40664</v>
      </c>
      <c r="AD18" s="46">
        <v>0.98</v>
      </c>
    </row>
    <row r="19" spans="2:30">
      <c r="B19" s="9">
        <v>40299</v>
      </c>
      <c r="C19" s="28">
        <v>8.6999999999999993</v>
      </c>
      <c r="D19" s="28">
        <v>13.4</v>
      </c>
      <c r="E19" s="28">
        <v>9</v>
      </c>
      <c r="O19" s="73">
        <v>40695</v>
      </c>
      <c r="P19" s="76">
        <v>7.9503060876718212E-2</v>
      </c>
      <c r="Q19" s="76">
        <v>7.3247772971740677E-2</v>
      </c>
      <c r="AC19" s="9">
        <v>40695</v>
      </c>
      <c r="AD19" s="46">
        <v>0.95</v>
      </c>
    </row>
    <row r="20" spans="2:30">
      <c r="B20" s="9">
        <v>40330</v>
      </c>
      <c r="C20" s="28">
        <v>7.8</v>
      </c>
      <c r="D20" s="28">
        <v>11</v>
      </c>
      <c r="E20" s="28">
        <v>9.9</v>
      </c>
      <c r="O20" s="73">
        <v>40725</v>
      </c>
      <c r="P20" s="76">
        <v>0.17522040307229103</v>
      </c>
      <c r="Q20" s="76">
        <v>7.6134290302318552E-2</v>
      </c>
      <c r="AC20" s="9">
        <v>40725</v>
      </c>
      <c r="AD20" s="46">
        <v>0.49</v>
      </c>
    </row>
    <row r="21" spans="2:30">
      <c r="B21" s="9">
        <v>40360</v>
      </c>
      <c r="C21" s="28">
        <v>7.3</v>
      </c>
      <c r="D21" s="28">
        <v>11.8</v>
      </c>
      <c r="E21" s="28">
        <v>7.5</v>
      </c>
      <c r="O21" s="73">
        <v>40756</v>
      </c>
      <c r="P21" s="76">
        <v>0.10396944627695803</v>
      </c>
      <c r="Q21" s="76">
        <v>6.9470891698593995E-2</v>
      </c>
      <c r="AC21" s="9">
        <v>40756</v>
      </c>
      <c r="AD21" s="46">
        <v>0.14000000000000001</v>
      </c>
    </row>
    <row r="22" spans="2:30">
      <c r="B22" s="9">
        <v>40391</v>
      </c>
      <c r="C22" s="28">
        <v>8.1</v>
      </c>
      <c r="D22" s="28">
        <v>11.9</v>
      </c>
      <c r="E22" s="28">
        <v>11.4</v>
      </c>
      <c r="O22" s="73">
        <v>40787</v>
      </c>
      <c r="P22" s="76">
        <v>0.14487578302093418</v>
      </c>
      <c r="Q22" s="76">
        <v>8.2412852941846193E-2</v>
      </c>
      <c r="AC22" s="9">
        <v>40787</v>
      </c>
      <c r="AD22" s="46">
        <v>-0.02</v>
      </c>
    </row>
    <row r="23" spans="2:30">
      <c r="B23" s="9">
        <v>40422</v>
      </c>
      <c r="C23" s="28">
        <v>6.1</v>
      </c>
      <c r="D23" s="28">
        <v>8.5</v>
      </c>
      <c r="E23" s="28">
        <v>5.8</v>
      </c>
      <c r="O23" s="73">
        <v>40817</v>
      </c>
      <c r="P23" s="76">
        <v>-0.12145941007223748</v>
      </c>
      <c r="Q23" s="76">
        <v>-1.3509658158299187E-2</v>
      </c>
      <c r="AC23" s="9">
        <v>40817</v>
      </c>
      <c r="AD23" s="46">
        <v>-0.13</v>
      </c>
    </row>
    <row r="24" spans="2:30">
      <c r="B24" s="9">
        <v>40452</v>
      </c>
      <c r="C24" s="28">
        <v>6.9</v>
      </c>
      <c r="D24" s="28">
        <v>12.8</v>
      </c>
      <c r="E24" s="28">
        <v>4.0999999999999996</v>
      </c>
      <c r="O24" s="73">
        <v>40848</v>
      </c>
      <c r="P24" s="76">
        <v>-3.5664662356282295E-2</v>
      </c>
      <c r="Q24" s="76">
        <v>5.436606964456292E-2</v>
      </c>
      <c r="AC24" s="9">
        <v>40848</v>
      </c>
      <c r="AD24" s="46">
        <v>-0.35</v>
      </c>
    </row>
    <row r="25" spans="2:30">
      <c r="B25" s="9">
        <v>40483</v>
      </c>
      <c r="C25" s="28">
        <v>7.6</v>
      </c>
      <c r="D25" s="28">
        <v>11.7</v>
      </c>
      <c r="E25" s="28">
        <v>5.5</v>
      </c>
      <c r="O25" s="73">
        <v>40878</v>
      </c>
      <c r="P25" s="76">
        <v>0.11942476489246334</v>
      </c>
      <c r="Q25" s="76">
        <v>7.1514333943116792E-2</v>
      </c>
      <c r="AC25" s="9">
        <v>40878</v>
      </c>
      <c r="AD25" s="46">
        <v>-0.25</v>
      </c>
    </row>
    <row r="26" spans="2:30">
      <c r="B26" s="9">
        <v>40513</v>
      </c>
      <c r="C26" s="28">
        <v>8.1</v>
      </c>
      <c r="D26" s="28">
        <v>13.8</v>
      </c>
      <c r="E26" s="28">
        <v>6.7</v>
      </c>
      <c r="O26" s="73">
        <v>40909</v>
      </c>
      <c r="P26" s="76">
        <v>2.4683354458147955E-2</v>
      </c>
      <c r="Q26" s="76">
        <v>8.2098051031926911E-2</v>
      </c>
      <c r="AC26" s="9">
        <v>40909</v>
      </c>
      <c r="AD26" s="46">
        <v>-0.14000000000000001</v>
      </c>
    </row>
    <row r="27" spans="2:30">
      <c r="B27" s="9">
        <v>40544</v>
      </c>
      <c r="C27" s="28">
        <v>6.2</v>
      </c>
      <c r="D27" s="28">
        <v>11.2</v>
      </c>
      <c r="E27" s="28">
        <v>0.2</v>
      </c>
      <c r="O27" s="73">
        <v>40940</v>
      </c>
      <c r="P27" s="76">
        <v>-0.12359403079911979</v>
      </c>
      <c r="Q27" s="76">
        <v>-4.2772801206117372E-2</v>
      </c>
      <c r="AC27" s="9">
        <v>40940</v>
      </c>
      <c r="AD27" s="46">
        <v>-0.09</v>
      </c>
    </row>
    <row r="28" spans="2:30">
      <c r="B28" s="9">
        <v>40575</v>
      </c>
      <c r="C28" s="28">
        <v>7.2</v>
      </c>
      <c r="D28" s="28">
        <v>13.6</v>
      </c>
      <c r="E28" s="28">
        <v>2.5</v>
      </c>
      <c r="O28" s="73">
        <v>40969</v>
      </c>
      <c r="P28" s="76">
        <v>0.18220467830172105</v>
      </c>
      <c r="Q28" s="76">
        <v>8.2949623672421202E-2</v>
      </c>
      <c r="AC28" s="9">
        <v>40969</v>
      </c>
      <c r="AD28" s="46">
        <v>-0.21</v>
      </c>
    </row>
    <row r="29" spans="2:30">
      <c r="B29" s="9">
        <v>40603</v>
      </c>
      <c r="C29" s="28">
        <v>5.2</v>
      </c>
      <c r="D29" s="28">
        <v>11.4</v>
      </c>
      <c r="E29" s="28">
        <v>3.2</v>
      </c>
      <c r="O29" s="73">
        <v>41000</v>
      </c>
      <c r="P29" s="76">
        <v>-0.19664170262495773</v>
      </c>
      <c r="Q29" s="76">
        <v>3.2896566724533116E-2</v>
      </c>
      <c r="AC29" s="9">
        <v>41000</v>
      </c>
      <c r="AD29" s="46">
        <v>-0.45</v>
      </c>
    </row>
    <row r="30" spans="2:30">
      <c r="B30" s="9">
        <v>40634</v>
      </c>
      <c r="C30" s="28">
        <v>4.7</v>
      </c>
      <c r="D30" s="28">
        <v>9.6999999999999993</v>
      </c>
      <c r="E30" s="28">
        <v>3.9</v>
      </c>
      <c r="O30" s="73">
        <v>41030</v>
      </c>
      <c r="P30" s="76">
        <v>2.066608116641433E-2</v>
      </c>
      <c r="Q30" s="76">
        <v>2.6678767555088134E-2</v>
      </c>
      <c r="AC30" s="9">
        <v>41030</v>
      </c>
      <c r="AD30" s="46">
        <v>-0.72</v>
      </c>
    </row>
    <row r="31" spans="2:30">
      <c r="B31" s="9">
        <v>40664</v>
      </c>
      <c r="C31" s="28">
        <v>4</v>
      </c>
      <c r="D31" s="28">
        <v>7.3</v>
      </c>
      <c r="E31" s="28">
        <v>2.1</v>
      </c>
      <c r="O31" s="73">
        <v>41061</v>
      </c>
      <c r="P31" s="76">
        <v>-1.3172042616469537E-2</v>
      </c>
      <c r="Q31" s="76">
        <v>7.0491409353774293E-2</v>
      </c>
      <c r="AC31" s="9">
        <v>41061</v>
      </c>
      <c r="AD31" s="47">
        <v>-0.9</v>
      </c>
    </row>
    <row r="32" spans="2:30">
      <c r="B32" s="9">
        <v>40695</v>
      </c>
      <c r="C32" s="28">
        <v>2.4</v>
      </c>
      <c r="D32" s="28">
        <v>7.1</v>
      </c>
      <c r="E32" s="28">
        <v>0.4</v>
      </c>
      <c r="O32" s="73">
        <v>41091</v>
      </c>
      <c r="P32" s="76">
        <v>4.0525906593500194E-2</v>
      </c>
      <c r="Q32" s="76">
        <v>8.9195550598091922E-2</v>
      </c>
      <c r="AC32" s="9">
        <v>41091</v>
      </c>
      <c r="AD32" s="46">
        <v>-1.22</v>
      </c>
    </row>
    <row r="33" spans="2:30">
      <c r="B33" s="9">
        <v>40725</v>
      </c>
      <c r="C33" s="28">
        <v>3.5</v>
      </c>
      <c r="D33" s="28">
        <v>10.4</v>
      </c>
      <c r="E33" s="28">
        <v>-1.2</v>
      </c>
      <c r="O33" s="73">
        <v>41122</v>
      </c>
      <c r="P33" s="76">
        <v>7.2262906649636305E-2</v>
      </c>
      <c r="Q33" s="76">
        <v>8.3968839100480475E-2</v>
      </c>
      <c r="AC33" s="9">
        <v>41122</v>
      </c>
      <c r="AD33" s="46">
        <v>-1.1499999999999999</v>
      </c>
    </row>
    <row r="34" spans="2:30">
      <c r="B34" s="9">
        <v>40756</v>
      </c>
      <c r="C34" s="28">
        <v>4.5</v>
      </c>
      <c r="D34" s="28">
        <v>8.6</v>
      </c>
      <c r="E34" s="28">
        <v>4.8</v>
      </c>
      <c r="O34" s="73">
        <v>41154</v>
      </c>
      <c r="P34" s="76">
        <v>-7.3362997517464668E-2</v>
      </c>
      <c r="Q34" s="76">
        <v>7.5072625266743298E-3</v>
      </c>
      <c r="AC34" s="9">
        <v>41154</v>
      </c>
      <c r="AD34" s="46">
        <v>-1.31</v>
      </c>
    </row>
    <row r="35" spans="2:30">
      <c r="B35" s="9">
        <v>40787</v>
      </c>
      <c r="C35" s="28">
        <v>2</v>
      </c>
      <c r="D35" s="28">
        <v>5.5</v>
      </c>
      <c r="E35" s="28">
        <v>-2.6</v>
      </c>
      <c r="O35" s="73">
        <v>41183</v>
      </c>
      <c r="P35" s="76">
        <v>0.18077619063433037</v>
      </c>
      <c r="Q35" s="76">
        <v>9.869951139044586E-2</v>
      </c>
      <c r="AC35" s="9">
        <v>41183</v>
      </c>
      <c r="AD35" s="46">
        <v>-1.54</v>
      </c>
    </row>
    <row r="36" spans="2:30">
      <c r="B36" s="9">
        <v>40817</v>
      </c>
      <c r="C36" s="28">
        <v>0.8</v>
      </c>
      <c r="D36" s="28">
        <v>4.2</v>
      </c>
      <c r="E36" s="28">
        <v>-3.8</v>
      </c>
      <c r="O36" s="73">
        <v>41215</v>
      </c>
      <c r="P36" s="76">
        <v>0.2135120332117193</v>
      </c>
      <c r="Q36" s="76">
        <v>8.5113260527724055E-2</v>
      </c>
      <c r="AC36" s="9">
        <v>41215</v>
      </c>
      <c r="AD36" s="46">
        <v>-1.1100000000000001</v>
      </c>
    </row>
    <row r="37" spans="2:30">
      <c r="B37" s="9">
        <v>40848</v>
      </c>
      <c r="C37" s="28">
        <v>0.1</v>
      </c>
      <c r="D37" s="28">
        <v>4.3</v>
      </c>
      <c r="E37" s="28">
        <v>-4.0999999999999996</v>
      </c>
      <c r="O37" s="73">
        <v>41246</v>
      </c>
      <c r="P37" s="76">
        <v>-0.11982590503273627</v>
      </c>
      <c r="Q37" s="76">
        <v>1.1739532653229245E-2</v>
      </c>
      <c r="AC37" s="9">
        <v>41246</v>
      </c>
      <c r="AD37" s="46">
        <v>-1.0900000000000001</v>
      </c>
    </row>
    <row r="38" spans="2:30">
      <c r="B38" s="9">
        <v>40878</v>
      </c>
      <c r="C38" s="28">
        <v>-0.9</v>
      </c>
      <c r="D38" s="28">
        <v>-0.4</v>
      </c>
      <c r="E38" s="28">
        <v>-1.7</v>
      </c>
      <c r="O38" s="73">
        <v>41278</v>
      </c>
      <c r="P38" s="76">
        <v>-0.11839933294363947</v>
      </c>
      <c r="Q38" s="76">
        <v>-7.4635068839252083E-2</v>
      </c>
      <c r="R38" s="45"/>
      <c r="S38" s="45"/>
      <c r="AC38" s="9">
        <v>41278</v>
      </c>
      <c r="AD38" s="46">
        <v>-0.62</v>
      </c>
    </row>
    <row r="39" spans="2:30">
      <c r="B39" s="9">
        <v>40909</v>
      </c>
      <c r="C39" s="28">
        <v>-1.4</v>
      </c>
      <c r="D39" s="28">
        <v>0.8</v>
      </c>
      <c r="E39" s="28">
        <v>-4.5999999999999996</v>
      </c>
      <c r="O39" s="73">
        <v>41306</v>
      </c>
      <c r="P39" s="76">
        <v>4.1255785772113418E-2</v>
      </c>
      <c r="Q39" s="76">
        <v>0.10773664665885896</v>
      </c>
      <c r="R39" s="45"/>
      <c r="S39" s="45"/>
      <c r="AC39" s="9">
        <v>41310</v>
      </c>
      <c r="AD39" s="46">
        <v>-0.75</v>
      </c>
    </row>
    <row r="40" spans="2:30">
      <c r="B40" s="9">
        <v>40940</v>
      </c>
      <c r="C40" s="28">
        <v>-1.6</v>
      </c>
      <c r="D40" s="28">
        <v>0.7</v>
      </c>
      <c r="E40" s="28">
        <v>-7</v>
      </c>
      <c r="O40" s="73">
        <v>41335</v>
      </c>
      <c r="P40" s="76">
        <v>-0.13648094227153884</v>
      </c>
      <c r="Q40" s="76">
        <v>-6.3203659635724718E-2</v>
      </c>
      <c r="R40" s="45"/>
      <c r="S40" s="45"/>
      <c r="U40" s="45"/>
      <c r="V40" s="45"/>
      <c r="W40" s="45"/>
      <c r="X40" s="45"/>
      <c r="Y40" s="45"/>
      <c r="AC40" s="9">
        <v>41342</v>
      </c>
      <c r="AD40" s="46">
        <v>-0.8</v>
      </c>
    </row>
    <row r="41" spans="2:30">
      <c r="B41" s="9">
        <v>40969</v>
      </c>
      <c r="C41" s="28">
        <v>-1.5</v>
      </c>
      <c r="D41" s="28">
        <v>1.1000000000000001</v>
      </c>
      <c r="E41" s="28">
        <v>-5.5</v>
      </c>
      <c r="O41" s="73">
        <v>41367</v>
      </c>
      <c r="P41" s="76">
        <v>-3.3602423777641888E-2</v>
      </c>
      <c r="Q41" s="76">
        <v>-2.1556651485169054E-2</v>
      </c>
      <c r="U41" s="45"/>
      <c r="V41" s="45"/>
      <c r="W41" s="45"/>
      <c r="X41" s="45"/>
      <c r="Y41" s="45"/>
      <c r="AC41" s="9">
        <v>41374</v>
      </c>
      <c r="AD41" s="46">
        <v>-1.04</v>
      </c>
    </row>
    <row r="42" spans="2:30">
      <c r="B42" s="9">
        <v>41000</v>
      </c>
      <c r="C42" s="28">
        <v>-2.1</v>
      </c>
      <c r="D42" s="28">
        <v>-0.9</v>
      </c>
      <c r="E42" s="28">
        <v>-9.3000000000000007</v>
      </c>
      <c r="O42" s="73">
        <v>41398</v>
      </c>
      <c r="P42" s="76">
        <v>2.8098260141000253E-2</v>
      </c>
      <c r="Q42" s="76">
        <v>5.7633459030981271E-4</v>
      </c>
      <c r="U42" s="45"/>
      <c r="V42" s="45"/>
      <c r="W42" s="45"/>
      <c r="X42" s="45"/>
      <c r="Y42" s="45"/>
      <c r="AC42" s="9">
        <v>41405</v>
      </c>
      <c r="AD42" s="46">
        <v>-0.76</v>
      </c>
    </row>
    <row r="43" spans="2:30">
      <c r="B43" s="9">
        <v>41030</v>
      </c>
      <c r="C43" s="28">
        <v>-2.1</v>
      </c>
      <c r="D43" s="28">
        <v>-0.3</v>
      </c>
      <c r="E43" s="28">
        <v>-6.7</v>
      </c>
      <c r="O43" s="73">
        <v>41430</v>
      </c>
      <c r="P43" s="76">
        <v>-6.8925884302100116E-2</v>
      </c>
      <c r="Q43" s="76">
        <v>-8.0583993227831829E-3</v>
      </c>
      <c r="U43" s="45"/>
      <c r="V43" s="45"/>
      <c r="W43" s="45"/>
      <c r="X43" s="45"/>
      <c r="Y43" s="45"/>
      <c r="AC43" s="9">
        <v>41437</v>
      </c>
      <c r="AD43" s="46">
        <v>-0.68</v>
      </c>
    </row>
    <row r="44" spans="2:30">
      <c r="B44" s="9">
        <v>41061</v>
      </c>
      <c r="C44" s="28">
        <v>-1.7</v>
      </c>
      <c r="D44" s="28">
        <v>0.4</v>
      </c>
      <c r="E44" s="28">
        <v>-7.9</v>
      </c>
      <c r="O44" s="73">
        <v>41461</v>
      </c>
      <c r="P44" s="76">
        <v>-6.1062139504521551E-2</v>
      </c>
      <c r="Q44" s="76">
        <v>-6.9345565676391718E-2</v>
      </c>
      <c r="U44" s="45"/>
      <c r="V44" s="45"/>
      <c r="W44" s="45"/>
      <c r="X44" s="45"/>
      <c r="Y44" s="45"/>
      <c r="AC44" s="94">
        <v>41456</v>
      </c>
      <c r="AD44" s="96">
        <v>-0.53</v>
      </c>
    </row>
    <row r="45" spans="2:30">
      <c r="B45" s="9">
        <v>41091</v>
      </c>
      <c r="C45" s="28">
        <v>-1.7</v>
      </c>
      <c r="D45" s="28">
        <v>-1.3</v>
      </c>
      <c r="E45" s="28">
        <v>-7.1</v>
      </c>
      <c r="O45" s="73">
        <v>41493</v>
      </c>
      <c r="P45" s="76">
        <v>-0.17067946451328186</v>
      </c>
      <c r="Q45" s="76">
        <v>-3.3132366519021517E-2</v>
      </c>
      <c r="U45" s="45"/>
      <c r="V45" s="45"/>
      <c r="W45" s="45"/>
      <c r="X45" s="45"/>
      <c r="Y45" s="45"/>
      <c r="AC45" s="94">
        <v>41487</v>
      </c>
      <c r="AD45" s="96">
        <v>-0.22</v>
      </c>
    </row>
    <row r="46" spans="2:30">
      <c r="B46" s="9">
        <v>41122</v>
      </c>
      <c r="C46" s="28">
        <v>-0.8</v>
      </c>
      <c r="D46" s="28">
        <v>-1.4</v>
      </c>
      <c r="E46" s="28">
        <v>-5.2</v>
      </c>
      <c r="O46" s="73">
        <v>41525</v>
      </c>
      <c r="P46" s="76">
        <v>6.8133954826965493E-6</v>
      </c>
      <c r="Q46" s="76">
        <v>1.3862169877526531E-2</v>
      </c>
      <c r="U46" s="45"/>
      <c r="V46" s="45"/>
      <c r="W46" s="45"/>
      <c r="X46" s="45"/>
      <c r="Y46" s="45"/>
      <c r="AC46" s="94">
        <v>41518</v>
      </c>
      <c r="AD46" s="96">
        <v>-0.2</v>
      </c>
    </row>
    <row r="47" spans="2:30">
      <c r="B47" s="9">
        <v>41154</v>
      </c>
      <c r="C47" s="34">
        <v>-2.7</v>
      </c>
      <c r="D47" s="34">
        <v>-1</v>
      </c>
      <c r="E47" s="34">
        <v>-5</v>
      </c>
      <c r="O47" s="73">
        <v>41556</v>
      </c>
      <c r="P47" s="76">
        <v>-0.15795599249696135</v>
      </c>
      <c r="Q47" s="76">
        <v>-3.5424836633652812E-2</v>
      </c>
      <c r="U47" s="45"/>
      <c r="V47" s="45"/>
      <c r="W47" s="45"/>
      <c r="X47" s="45"/>
      <c r="Y47" s="45"/>
      <c r="AC47" s="94">
        <v>41548</v>
      </c>
      <c r="AD47" s="96">
        <v>-0.04</v>
      </c>
    </row>
    <row r="48" spans="2:30">
      <c r="B48" s="9">
        <v>41183</v>
      </c>
      <c r="C48" s="35">
        <v>-3</v>
      </c>
      <c r="D48" s="35">
        <v>-3.2</v>
      </c>
      <c r="E48" s="35">
        <v>-6.1</v>
      </c>
      <c r="O48" s="73">
        <v>41588</v>
      </c>
      <c r="P48" s="76">
        <v>-0.17252096313775966</v>
      </c>
      <c r="Q48" s="76">
        <v>-5.1058586979828791E-2</v>
      </c>
      <c r="U48" s="45"/>
      <c r="V48" s="45"/>
      <c r="W48" s="45"/>
      <c r="X48" s="45"/>
      <c r="Y48" s="45"/>
      <c r="AC48" s="94">
        <v>41579</v>
      </c>
      <c r="AD48" s="96">
        <v>0.31</v>
      </c>
    </row>
    <row r="49" spans="1:30">
      <c r="B49" s="9">
        <v>41215</v>
      </c>
      <c r="C49" s="35">
        <v>-2.8</v>
      </c>
      <c r="D49" s="35">
        <v>-3.3</v>
      </c>
      <c r="E49" s="35">
        <v>-7.7</v>
      </c>
      <c r="F49" s="33"/>
      <c r="G49" s="33"/>
      <c r="O49" s="94">
        <v>41619</v>
      </c>
      <c r="P49" s="92">
        <v>0.111</v>
      </c>
      <c r="Q49" s="92">
        <v>0.14599999999999999</v>
      </c>
      <c r="U49" s="45"/>
      <c r="V49" s="45"/>
      <c r="W49" s="45"/>
      <c r="X49" s="45"/>
      <c r="Y49" s="45"/>
      <c r="AC49" s="94">
        <v>41609</v>
      </c>
      <c r="AD49" s="96">
        <v>0.26</v>
      </c>
    </row>
    <row r="50" spans="1:30">
      <c r="B50" s="9">
        <v>41246</v>
      </c>
      <c r="C50" s="35">
        <f>-3-6</f>
        <v>-9</v>
      </c>
      <c r="D50" s="35">
        <v>-0.7</v>
      </c>
      <c r="E50" s="35">
        <v>-7.5</v>
      </c>
      <c r="O50" s="94">
        <v>41651</v>
      </c>
      <c r="P50" s="92">
        <v>0.216</v>
      </c>
      <c r="U50" s="45"/>
      <c r="V50" s="45"/>
      <c r="W50" s="45"/>
      <c r="X50" s="45"/>
      <c r="Y50" s="45"/>
      <c r="AC50" s="94">
        <v>41640</v>
      </c>
      <c r="AD50" s="96">
        <v>0.25</v>
      </c>
    </row>
    <row r="51" spans="1:30">
      <c r="B51" s="9">
        <v>41278</v>
      </c>
      <c r="C51" s="35">
        <v>-2.4</v>
      </c>
      <c r="D51" s="35">
        <v>-2.5</v>
      </c>
      <c r="E51" s="35">
        <v>-3.4</v>
      </c>
      <c r="U51" s="45"/>
      <c r="V51" s="45"/>
      <c r="W51" s="45"/>
      <c r="X51" s="45"/>
      <c r="Y51" s="45"/>
      <c r="AC51" s="94">
        <v>41671</v>
      </c>
      <c r="AD51" s="96">
        <v>0.36</v>
      </c>
    </row>
    <row r="52" spans="1:30">
      <c r="B52" s="9">
        <v>41310</v>
      </c>
      <c r="C52" s="35">
        <v>-2.5</v>
      </c>
      <c r="D52" s="35">
        <v>-2.5</v>
      </c>
      <c r="E52" s="35">
        <v>-4</v>
      </c>
      <c r="U52" s="45"/>
      <c r="V52" s="45"/>
      <c r="W52" s="45"/>
      <c r="X52" s="45"/>
      <c r="AC52" s="94">
        <v>41699</v>
      </c>
      <c r="AD52" s="96">
        <v>0.39</v>
      </c>
    </row>
    <row r="53" spans="1:30">
      <c r="B53" s="9">
        <v>41339</v>
      </c>
      <c r="C53" s="35">
        <v>-0.9</v>
      </c>
      <c r="D53" s="35">
        <v>-1.5</v>
      </c>
      <c r="E53" s="35">
        <v>-5.2</v>
      </c>
      <c r="U53" s="45"/>
      <c r="V53" s="45"/>
      <c r="W53" s="45"/>
      <c r="X53" s="45"/>
      <c r="Y53" s="45"/>
    </row>
    <row r="54" spans="1:30">
      <c r="B54" s="9">
        <v>41371</v>
      </c>
      <c r="C54" s="35">
        <v>-0.8</v>
      </c>
      <c r="D54" s="35">
        <v>1.2</v>
      </c>
      <c r="E54" s="35">
        <v>-4.5999999999999996</v>
      </c>
      <c r="V54" s="45"/>
    </row>
    <row r="55" spans="1:30">
      <c r="B55" s="9">
        <v>41402</v>
      </c>
      <c r="C55" s="35">
        <v>-1.6</v>
      </c>
      <c r="D55" s="35">
        <v>-1</v>
      </c>
      <c r="E55" s="35">
        <v>-4.3</v>
      </c>
    </row>
    <row r="56" spans="1:30">
      <c r="B56" s="9">
        <v>41434</v>
      </c>
      <c r="C56" s="35">
        <v>0.4</v>
      </c>
      <c r="D56" s="35">
        <v>2.4</v>
      </c>
      <c r="E56" s="35">
        <v>-2.1</v>
      </c>
    </row>
    <row r="57" spans="1:30">
      <c r="B57" s="9">
        <v>41465</v>
      </c>
      <c r="C57" s="35">
        <v>-2</v>
      </c>
      <c r="D57" s="80">
        <v>-1.8</v>
      </c>
      <c r="E57" s="35">
        <v>-4.2</v>
      </c>
    </row>
    <row r="58" spans="1:30">
      <c r="B58" s="9">
        <v>41497</v>
      </c>
      <c r="C58" s="35">
        <v>-1.5</v>
      </c>
      <c r="D58" s="80">
        <v>0.4</v>
      </c>
      <c r="E58" s="35">
        <v>-4.5999999999999996</v>
      </c>
    </row>
    <row r="59" spans="1:30">
      <c r="B59" s="78">
        <v>41529</v>
      </c>
      <c r="C59" s="80">
        <v>0.2</v>
      </c>
      <c r="D59" s="80">
        <v>0.7</v>
      </c>
      <c r="E59" s="80">
        <v>-3</v>
      </c>
    </row>
    <row r="60" spans="1:30">
      <c r="B60" s="78">
        <v>41560</v>
      </c>
      <c r="C60" s="80">
        <v>0.5</v>
      </c>
      <c r="D60" s="80">
        <v>1.2</v>
      </c>
      <c r="E60" s="80">
        <v>-0.5</v>
      </c>
    </row>
    <row r="61" spans="1:30">
      <c r="B61" s="78">
        <v>41592</v>
      </c>
      <c r="C61" s="80">
        <v>2.8</v>
      </c>
      <c r="D61" s="80">
        <v>4.0999999999999996</v>
      </c>
      <c r="E61" s="80">
        <v>-0.7</v>
      </c>
    </row>
    <row r="62" spans="1:30">
      <c r="B62" s="78">
        <v>41623</v>
      </c>
      <c r="C62" s="80">
        <v>1.2</v>
      </c>
      <c r="D62" s="80">
        <v>3.2</v>
      </c>
      <c r="E62" s="80">
        <v>-2.9</v>
      </c>
    </row>
    <row r="63" spans="1:30">
      <c r="B63" s="94">
        <v>41655</v>
      </c>
      <c r="C63" s="95">
        <v>2.1</v>
      </c>
      <c r="D63" s="95">
        <v>4.2</v>
      </c>
      <c r="E63" s="95">
        <v>2.2999999999999998</v>
      </c>
    </row>
    <row r="64" spans="1:30">
      <c r="A64" s="93"/>
      <c r="B64" s="93"/>
      <c r="C64" s="93"/>
    </row>
    <row r="66" spans="4:4">
      <c r="D66" s="77"/>
    </row>
  </sheetData>
  <mergeCells count="1">
    <mergeCell ref="C1:E1"/>
  </mergeCells>
  <pageMargins left="0.7" right="0.7" top="0.75" bottom="0.75" header="0.3" footer="0.3"/>
  <pageSetup paperSize="9" fitToWidth="145"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51" workbookViewId="0">
      <selection activeCell="A451" sqref="A1:XFD1048576"/>
    </sheetView>
  </sheetViews>
  <sheetFormatPr defaultRowHeight="15"/>
  <sheetData/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2" sqref="C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Milan Deskar</cp:lastModifiedBy>
  <dcterms:created xsi:type="dcterms:W3CDTF">2012-11-12T23:12:15Z</dcterms:created>
  <dcterms:modified xsi:type="dcterms:W3CDTF">2014-03-31T23:17:20Z</dcterms:modified>
</cp:coreProperties>
</file>